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1460" windowHeight="7680" tabRatio="727"/>
  </bookViews>
  <sheets>
    <sheet name="ТЕСЬМА НУДОЛЬ" sheetId="1" r:id="rId1"/>
    <sheet name="ТКАНИ" sheetId="11" r:id="rId2"/>
    <sheet name="тесьма(РОССИЯ)" sheetId="2" r:id="rId3"/>
    <sheet name="ТЕСЬМА ФРАНЦИЯ" sheetId="3" r:id="rId4"/>
    <sheet name="Молнии(Франция)" sheetId="5" r:id="rId5"/>
    <sheet name="Молнии(Китай)" sheetId="12" r:id="rId6"/>
    <sheet name="ПРЯЖКИ" sheetId="6" r:id="rId7"/>
    <sheet name="МЕТАЛЛОФУРНИТУРА" sheetId="10" r:id="rId8"/>
    <sheet name="ПУГОВИЦЫ(КИТАЙ)" sheetId="7" r:id="rId9"/>
    <sheet name="Пуговицы(Франция)" sheetId="13" r:id="rId10"/>
    <sheet name="Лист1" sheetId="15" r:id="rId11"/>
  </sheets>
  <calcPr calcId="152511"/>
</workbook>
</file>

<file path=xl/calcChain.xml><?xml version="1.0" encoding="utf-8"?>
<calcChain xmlns="http://schemas.openxmlformats.org/spreadsheetml/2006/main">
  <c r="I139" i="1" l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95" i="1"/>
  <c r="I96" i="1"/>
  <c r="I97" i="1"/>
  <c r="I98" i="1"/>
  <c r="J98" i="1" s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81" i="1"/>
  <c r="G82" i="1"/>
  <c r="G83" i="1"/>
  <c r="G84" i="1"/>
  <c r="G85" i="1"/>
  <c r="G86" i="1"/>
  <c r="G87" i="1"/>
  <c r="G88" i="1"/>
  <c r="H88" i="1" s="1"/>
  <c r="G89" i="1"/>
  <c r="G90" i="1"/>
  <c r="G91" i="1"/>
  <c r="G92" i="1"/>
  <c r="G93" i="1"/>
  <c r="G94" i="1"/>
  <c r="G95" i="1"/>
  <c r="G96" i="1"/>
  <c r="H96" i="1" s="1"/>
  <c r="G97" i="1"/>
  <c r="G98" i="1"/>
  <c r="G99" i="1"/>
  <c r="G100" i="1"/>
  <c r="G101" i="1"/>
  <c r="G102" i="1"/>
  <c r="G103" i="1"/>
  <c r="G104" i="1"/>
  <c r="H104" i="1" s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J104" i="1"/>
  <c r="F104" i="1"/>
  <c r="J103" i="1"/>
  <c r="H103" i="1"/>
  <c r="F103" i="1"/>
  <c r="J99" i="1"/>
  <c r="H99" i="1"/>
  <c r="F99" i="1"/>
  <c r="H98" i="1"/>
  <c r="F98" i="1"/>
  <c r="J96" i="1"/>
  <c r="F96" i="1"/>
  <c r="J95" i="1"/>
  <c r="H95" i="1"/>
  <c r="F95" i="1"/>
  <c r="J88" i="1"/>
  <c r="F88" i="1"/>
  <c r="I13" i="7" l="1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12" i="7"/>
  <c r="I24" i="2" l="1"/>
  <c r="J24" i="2" s="1"/>
  <c r="I25" i="2"/>
  <c r="J25" i="2" s="1"/>
  <c r="G24" i="2"/>
  <c r="H24" i="2" s="1"/>
  <c r="G25" i="2"/>
  <c r="H25" i="2" s="1"/>
  <c r="F24" i="2"/>
  <c r="F25" i="2"/>
  <c r="F23" i="2"/>
  <c r="G23" i="2"/>
  <c r="H23" i="2" s="1"/>
  <c r="I23" i="2"/>
  <c r="J23" i="2" s="1"/>
  <c r="F19" i="2"/>
  <c r="G19" i="2"/>
  <c r="H19" i="2" s="1"/>
  <c r="I19" i="2"/>
  <c r="J19" i="2" s="1"/>
  <c r="F22" i="2"/>
  <c r="G22" i="2"/>
  <c r="H22" i="2" s="1"/>
  <c r="I22" i="2"/>
  <c r="J22" i="2" s="1"/>
  <c r="F21" i="2"/>
  <c r="G21" i="2"/>
  <c r="H21" i="2" s="1"/>
  <c r="I21" i="2"/>
  <c r="J21" i="2" s="1"/>
  <c r="F20" i="2"/>
  <c r="G20" i="2"/>
  <c r="H20" i="2" s="1"/>
  <c r="I20" i="2"/>
  <c r="J20" i="2" s="1"/>
  <c r="F18" i="2"/>
  <c r="G18" i="2"/>
  <c r="H18" i="2" s="1"/>
  <c r="I18" i="2"/>
  <c r="J18" i="2" s="1"/>
  <c r="H17" i="2"/>
  <c r="F12" i="2"/>
  <c r="F13" i="2"/>
  <c r="F14" i="2"/>
  <c r="F15" i="2"/>
  <c r="F16" i="2"/>
  <c r="F17" i="2"/>
  <c r="G17" i="2"/>
  <c r="I17" i="2"/>
  <c r="J17" i="2" s="1"/>
  <c r="G12" i="2"/>
  <c r="H12" i="2" s="1"/>
  <c r="G13" i="2"/>
  <c r="H13" i="2" s="1"/>
  <c r="G14" i="2"/>
  <c r="H14" i="2" s="1"/>
  <c r="G15" i="2"/>
  <c r="H15" i="2" s="1"/>
  <c r="G16" i="2"/>
  <c r="H16" i="2" s="1"/>
  <c r="G11" i="2"/>
  <c r="I16" i="2"/>
  <c r="J16" i="2" s="1"/>
  <c r="J177" i="1"/>
  <c r="H177" i="1"/>
  <c r="F177" i="1"/>
  <c r="F93" i="1"/>
  <c r="H93" i="1"/>
  <c r="J93" i="1"/>
  <c r="F80" i="1"/>
  <c r="H80" i="1"/>
  <c r="J80" i="1"/>
  <c r="H175" i="1" l="1"/>
  <c r="H176" i="1"/>
  <c r="F176" i="1"/>
  <c r="J176" i="1"/>
  <c r="F175" i="1"/>
  <c r="J175" i="1"/>
  <c r="F151" i="1"/>
  <c r="H151" i="1"/>
  <c r="J151" i="1"/>
  <c r="F79" i="1"/>
  <c r="H79" i="1"/>
  <c r="J79" i="1"/>
  <c r="F39" i="1"/>
  <c r="H39" i="1"/>
  <c r="J39" i="1"/>
  <c r="F78" i="1" l="1"/>
  <c r="H78" i="1"/>
  <c r="J78" i="1"/>
  <c r="F77" i="1"/>
  <c r="H77" i="1"/>
  <c r="J77" i="1"/>
  <c r="J174" i="1" l="1"/>
  <c r="H174" i="1"/>
  <c r="F174" i="1"/>
  <c r="I14" i="13"/>
  <c r="J14" i="13" s="1"/>
  <c r="I15" i="13"/>
  <c r="J15" i="13" s="1"/>
  <c r="I16" i="13"/>
  <c r="J16" i="13" s="1"/>
  <c r="I17" i="13"/>
  <c r="J17" i="13" s="1"/>
  <c r="I18" i="13"/>
  <c r="J18" i="13" s="1"/>
  <c r="I19" i="13"/>
  <c r="J19" i="13" s="1"/>
  <c r="I20" i="13"/>
  <c r="J20" i="13" s="1"/>
  <c r="I21" i="13"/>
  <c r="J21" i="13" s="1"/>
  <c r="I22" i="13"/>
  <c r="J22" i="13" s="1"/>
  <c r="I13" i="13"/>
  <c r="J13" i="13" s="1"/>
  <c r="H14" i="13"/>
  <c r="H15" i="13"/>
  <c r="H16" i="13"/>
  <c r="H17" i="13"/>
  <c r="H18" i="13"/>
  <c r="H19" i="13"/>
  <c r="H20" i="13"/>
  <c r="H21" i="13"/>
  <c r="H22" i="13"/>
  <c r="H13" i="13"/>
  <c r="H173" i="1" l="1"/>
  <c r="G11" i="1"/>
  <c r="H11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81" i="1"/>
  <c r="H82" i="1"/>
  <c r="H83" i="1"/>
  <c r="H84" i="1"/>
  <c r="H85" i="1"/>
  <c r="H86" i="1"/>
  <c r="H87" i="1"/>
  <c r="H89" i="1"/>
  <c r="H90" i="1"/>
  <c r="H91" i="1"/>
  <c r="H92" i="1"/>
  <c r="H94" i="1"/>
  <c r="H97" i="1"/>
  <c r="H100" i="1"/>
  <c r="H101" i="1"/>
  <c r="H102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I11" i="1"/>
  <c r="I94" i="1"/>
  <c r="I138" i="1"/>
  <c r="I170" i="1"/>
  <c r="I171" i="1"/>
  <c r="I172" i="1"/>
  <c r="G19" i="12" l="1"/>
  <c r="H19" i="12" s="1"/>
  <c r="F19" i="12"/>
  <c r="G18" i="12"/>
  <c r="H18" i="12" s="1"/>
  <c r="F18" i="12"/>
  <c r="G17" i="12"/>
  <c r="H17" i="12" s="1"/>
  <c r="F17" i="12"/>
  <c r="G16" i="12" l="1"/>
  <c r="H16" i="12" s="1"/>
  <c r="F16" i="12"/>
  <c r="G15" i="12"/>
  <c r="H15" i="12" s="1"/>
  <c r="F15" i="12"/>
  <c r="F13" i="12"/>
  <c r="G13" i="12" l="1"/>
  <c r="H13" i="12" s="1"/>
  <c r="G14" i="12"/>
  <c r="H14" i="12" l="1"/>
  <c r="F14" i="12"/>
  <c r="G12" i="12" l="1"/>
  <c r="H12" i="12" s="1"/>
  <c r="F12" i="12"/>
  <c r="G11" i="12"/>
  <c r="H11" i="12" s="1"/>
  <c r="F11" i="12"/>
  <c r="I15" i="2"/>
  <c r="J15" i="2" s="1"/>
  <c r="I14" i="2"/>
  <c r="J14" i="2" s="1"/>
  <c r="I13" i="2"/>
  <c r="J13" i="2" s="1"/>
  <c r="I12" i="2"/>
  <c r="J12" i="2" s="1"/>
  <c r="I11" i="2"/>
  <c r="J11" i="2" s="1"/>
  <c r="H11" i="2"/>
  <c r="F11" i="2"/>
  <c r="J73" i="1" l="1"/>
  <c r="J74" i="1"/>
  <c r="J75" i="1"/>
  <c r="J76" i="1"/>
  <c r="F173" i="1"/>
  <c r="J173" i="1"/>
  <c r="J172" i="1" l="1"/>
  <c r="F172" i="1"/>
  <c r="J171" i="1"/>
  <c r="F171" i="1"/>
  <c r="J170" i="1"/>
  <c r="F170" i="1"/>
  <c r="J169" i="1"/>
  <c r="F169" i="1"/>
  <c r="J168" i="1"/>
  <c r="F168" i="1"/>
  <c r="J167" i="1"/>
  <c r="F167" i="1"/>
  <c r="J166" i="1"/>
  <c r="F166" i="1"/>
  <c r="J165" i="1"/>
  <c r="F165" i="1"/>
  <c r="J164" i="1"/>
  <c r="F164" i="1"/>
  <c r="J163" i="1"/>
  <c r="F163" i="1"/>
  <c r="J162" i="1"/>
  <c r="F162" i="1"/>
  <c r="J161" i="1"/>
  <c r="F161" i="1"/>
  <c r="J160" i="1"/>
  <c r="F160" i="1"/>
  <c r="J159" i="1"/>
  <c r="F159" i="1"/>
  <c r="J158" i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J150" i="1"/>
  <c r="F150" i="1"/>
  <c r="J149" i="1"/>
  <c r="F149" i="1"/>
  <c r="J148" i="1"/>
  <c r="F148" i="1"/>
  <c r="J147" i="1"/>
  <c r="F147" i="1"/>
  <c r="J146" i="1"/>
  <c r="F146" i="1"/>
  <c r="J145" i="1"/>
  <c r="F145" i="1"/>
  <c r="J144" i="1"/>
  <c r="F144" i="1"/>
  <c r="J143" i="1"/>
  <c r="F143" i="1"/>
  <c r="J142" i="1"/>
  <c r="F142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35" i="1"/>
  <c r="F135" i="1"/>
  <c r="J134" i="1"/>
  <c r="F134" i="1"/>
  <c r="J133" i="1"/>
  <c r="F133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F109" i="1"/>
  <c r="J108" i="1"/>
  <c r="F108" i="1"/>
  <c r="J107" i="1"/>
  <c r="F107" i="1"/>
  <c r="J106" i="1"/>
  <c r="F106" i="1"/>
  <c r="J105" i="1"/>
  <c r="F105" i="1"/>
  <c r="J102" i="1"/>
  <c r="F102" i="1"/>
  <c r="J101" i="1"/>
  <c r="F101" i="1"/>
  <c r="J100" i="1"/>
  <c r="F100" i="1"/>
  <c r="J97" i="1"/>
  <c r="F97" i="1"/>
  <c r="J94" i="1"/>
  <c r="F94" i="1"/>
  <c r="J92" i="1"/>
  <c r="F92" i="1"/>
  <c r="J91" i="1"/>
  <c r="F91" i="1"/>
  <c r="J90" i="1"/>
  <c r="F90" i="1"/>
  <c r="J89" i="1"/>
  <c r="F89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F76" i="1"/>
  <c r="F75" i="1"/>
  <c r="F74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G11" i="10" l="1"/>
  <c r="G46" i="6" l="1"/>
  <c r="F46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7" i="6"/>
  <c r="G48" i="6"/>
  <c r="G49" i="6"/>
  <c r="G50" i="6"/>
  <c r="G51" i="6"/>
  <c r="G52" i="6"/>
  <c r="G53" i="6"/>
  <c r="G54" i="6"/>
  <c r="G55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7" i="6"/>
  <c r="F48" i="6"/>
  <c r="F49" i="6"/>
  <c r="F50" i="6"/>
  <c r="F51" i="6"/>
  <c r="F52" i="6"/>
  <c r="F53" i="6"/>
  <c r="F54" i="6"/>
  <c r="F55" i="6"/>
  <c r="F11" i="6"/>
  <c r="G11" i="6"/>
  <c r="H32" i="10" l="1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 l="1"/>
  <c r="F18" i="10"/>
  <c r="H17" i="10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E12" i="5" l="1"/>
  <c r="E13" i="5"/>
  <c r="E14" i="5"/>
  <c r="E15" i="5"/>
  <c r="E16" i="5"/>
  <c r="E17" i="5"/>
  <c r="E18" i="5"/>
  <c r="E19" i="5"/>
  <c r="E20" i="5"/>
  <c r="E21" i="5"/>
  <c r="E11" i="5"/>
  <c r="E34" i="3"/>
  <c r="F34" i="3" s="1"/>
  <c r="H34" i="3"/>
  <c r="E35" i="3"/>
  <c r="F35" i="3" s="1"/>
  <c r="H35" i="3"/>
  <c r="E36" i="3"/>
  <c r="F36" i="3" s="1"/>
  <c r="H36" i="3"/>
  <c r="E37" i="3"/>
  <c r="F37" i="3" s="1"/>
  <c r="H37" i="3"/>
  <c r="E38" i="3"/>
  <c r="F38" i="3" s="1"/>
  <c r="H38" i="3"/>
  <c r="E39" i="3"/>
  <c r="F39" i="3" s="1"/>
  <c r="H39" i="3"/>
  <c r="E40" i="3"/>
  <c r="F40" i="3" s="1"/>
  <c r="H40" i="3"/>
  <c r="E41" i="3"/>
  <c r="F41" i="3"/>
  <c r="H41" i="3"/>
  <c r="E42" i="3"/>
  <c r="F42" i="3"/>
  <c r="H42" i="3"/>
  <c r="E43" i="3"/>
  <c r="F43" i="3" s="1"/>
  <c r="H43" i="3"/>
  <c r="E44" i="3"/>
  <c r="F44" i="3" s="1"/>
  <c r="H4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H23" i="3" l="1"/>
  <c r="F23" i="3"/>
  <c r="H19" i="3"/>
  <c r="F19" i="3"/>
  <c r="H18" i="3"/>
  <c r="F18" i="3"/>
  <c r="H33" i="3" l="1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2" i="3"/>
  <c r="F22" i="3"/>
  <c r="H21" i="3"/>
  <c r="F21" i="3"/>
  <c r="H20" i="3"/>
  <c r="F20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21" i="5" l="1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</calcChain>
</file>

<file path=xl/sharedStrings.xml><?xml version="1.0" encoding="utf-8"?>
<sst xmlns="http://schemas.openxmlformats.org/spreadsheetml/2006/main" count="912" uniqueCount="441">
  <si>
    <t>НА ТЕКСТИЛЬНО_ГАЛАНТЕРЕЙНЫЕ ИЗДЕЛИЯ</t>
  </si>
  <si>
    <t>№п/п</t>
  </si>
  <si>
    <t>Артикул</t>
  </si>
  <si>
    <t>от 10000 руб.</t>
  </si>
  <si>
    <t>Тесьма вязаная отделочная</t>
  </si>
  <si>
    <t>С635</t>
  </si>
  <si>
    <t>С721</t>
  </si>
  <si>
    <t>С734</t>
  </si>
  <si>
    <t>С782</t>
  </si>
  <si>
    <t>С801</t>
  </si>
  <si>
    <t>С808</t>
  </si>
  <si>
    <t>С811</t>
  </si>
  <si>
    <t>С818</t>
  </si>
  <si>
    <t>С829</t>
  </si>
  <si>
    <t>С833</t>
  </si>
  <si>
    <t>С853</t>
  </si>
  <si>
    <t>С860</t>
  </si>
  <si>
    <t>С875</t>
  </si>
  <si>
    <t>С876</t>
  </si>
  <si>
    <t>С877</t>
  </si>
  <si>
    <t>С884</t>
  </si>
  <si>
    <t>С891</t>
  </si>
  <si>
    <t>С918</t>
  </si>
  <si>
    <t>С919</t>
  </si>
  <si>
    <t>С920</t>
  </si>
  <si>
    <t>С921</t>
  </si>
  <si>
    <t>С922</t>
  </si>
  <si>
    <t>С923</t>
  </si>
  <si>
    <t>С929</t>
  </si>
  <si>
    <t>С937</t>
  </si>
  <si>
    <t>С939</t>
  </si>
  <si>
    <t>С1002</t>
  </si>
  <si>
    <t>С1006</t>
  </si>
  <si>
    <t>С1008</t>
  </si>
  <si>
    <t>С1105</t>
  </si>
  <si>
    <t>С1138</t>
  </si>
  <si>
    <t>С1145</t>
  </si>
  <si>
    <t>С1159</t>
  </si>
  <si>
    <t>С1178</t>
  </si>
  <si>
    <t>С1187</t>
  </si>
  <si>
    <t>С1191</t>
  </si>
  <si>
    <t>С1199</t>
  </si>
  <si>
    <t>С1200</t>
  </si>
  <si>
    <t>С1208</t>
  </si>
  <si>
    <t>С1212</t>
  </si>
  <si>
    <t>С1221</t>
  </si>
  <si>
    <t>С1238</t>
  </si>
  <si>
    <t>С1239</t>
  </si>
  <si>
    <t>С1263</t>
  </si>
  <si>
    <t>С1268</t>
  </si>
  <si>
    <t>С1269</t>
  </si>
  <si>
    <t>С1270</t>
  </si>
  <si>
    <t>С1289</t>
  </si>
  <si>
    <t>С1292</t>
  </si>
  <si>
    <t>С1318</t>
  </si>
  <si>
    <t>С1319</t>
  </si>
  <si>
    <t>С1340</t>
  </si>
  <si>
    <t>С1342</t>
  </si>
  <si>
    <t>С1343</t>
  </si>
  <si>
    <t>С1347</t>
  </si>
  <si>
    <t>С1360</t>
  </si>
  <si>
    <t>С1363</t>
  </si>
  <si>
    <t>С1369</t>
  </si>
  <si>
    <t>С1370</t>
  </si>
  <si>
    <t>С1371</t>
  </si>
  <si>
    <t>С1373</t>
  </si>
  <si>
    <t>Тесьма эластичная</t>
  </si>
  <si>
    <t>С842</t>
  </si>
  <si>
    <t>С842/1</t>
  </si>
  <si>
    <t>Тесьма эластичная  7мм</t>
  </si>
  <si>
    <t>С1121</t>
  </si>
  <si>
    <t>С907</t>
  </si>
  <si>
    <t>С907/1</t>
  </si>
  <si>
    <t>С912</t>
  </si>
  <si>
    <t>С1157</t>
  </si>
  <si>
    <t>С1300</t>
  </si>
  <si>
    <t>С1364</t>
  </si>
  <si>
    <t>Шнур эластичный</t>
  </si>
  <si>
    <t>С1143</t>
  </si>
  <si>
    <t>С1144</t>
  </si>
  <si>
    <t>Шнур плетеный бытовой</t>
  </si>
  <si>
    <t>С1125</t>
  </si>
  <si>
    <t>Шнур хоз. капроновый</t>
  </si>
  <si>
    <t>С475</t>
  </si>
  <si>
    <t>С441</t>
  </si>
  <si>
    <t>С442</t>
  </si>
  <si>
    <t>С569</t>
  </si>
  <si>
    <t>С670</t>
  </si>
  <si>
    <t>С737</t>
  </si>
  <si>
    <t>С863</t>
  </si>
  <si>
    <t>С866</t>
  </si>
  <si>
    <t>С867</t>
  </si>
  <si>
    <t>С868</t>
  </si>
  <si>
    <t>С881</t>
  </si>
  <si>
    <t>С882</t>
  </si>
  <si>
    <t>С917</t>
  </si>
  <si>
    <t>С928</t>
  </si>
  <si>
    <t>С1062</t>
  </si>
  <si>
    <t>С1072</t>
  </si>
  <si>
    <t>С1250</t>
  </si>
  <si>
    <t>С1251</t>
  </si>
  <si>
    <t>С450</t>
  </si>
  <si>
    <t>С587</t>
  </si>
  <si>
    <t>С668</t>
  </si>
  <si>
    <t>С757</t>
  </si>
  <si>
    <t>С762</t>
  </si>
  <si>
    <t>С810</t>
  </si>
  <si>
    <t>С831</t>
  </si>
  <si>
    <t>С873</t>
  </si>
  <si>
    <t>С887</t>
  </si>
  <si>
    <t>С953</t>
  </si>
  <si>
    <t>С954</t>
  </si>
  <si>
    <t>С959</t>
  </si>
  <si>
    <t>С972</t>
  </si>
  <si>
    <t>С973</t>
  </si>
  <si>
    <t>С1046</t>
  </si>
  <si>
    <t>С1048</t>
  </si>
  <si>
    <t>С1075</t>
  </si>
  <si>
    <t>С1080</t>
  </si>
  <si>
    <t>С1161</t>
  </si>
  <si>
    <t>С1186</t>
  </si>
  <si>
    <t>С1162</t>
  </si>
  <si>
    <t>С1252</t>
  </si>
  <si>
    <t>С1260</t>
  </si>
  <si>
    <t>С1266</t>
  </si>
  <si>
    <t>С1290</t>
  </si>
  <si>
    <t>С862</t>
  </si>
  <si>
    <t>С864</t>
  </si>
  <si>
    <t>С883</t>
  </si>
  <si>
    <t>С1094</t>
  </si>
  <si>
    <t>С1295</t>
  </si>
  <si>
    <t>Тесьма плетеная отделочная</t>
  </si>
  <si>
    <t>С799</t>
  </si>
  <si>
    <t>С869</t>
  </si>
  <si>
    <t>С871</t>
  </si>
  <si>
    <t>С889</t>
  </si>
  <si>
    <t>С895</t>
  </si>
  <si>
    <t>С903</t>
  </si>
  <si>
    <t>С935</t>
  </si>
  <si>
    <t>С936</t>
  </si>
  <si>
    <t>С951</t>
  </si>
  <si>
    <t>С1026</t>
  </si>
  <si>
    <t>С1184</t>
  </si>
  <si>
    <t>С1312</t>
  </si>
  <si>
    <t>Бахрома</t>
  </si>
  <si>
    <t>С892</t>
  </si>
  <si>
    <t>С1085</t>
  </si>
  <si>
    <t>С1086</t>
  </si>
  <si>
    <t>Шнур витой х/б</t>
  </si>
  <si>
    <t>С682</t>
  </si>
  <si>
    <t>С719</t>
  </si>
  <si>
    <t>С720</t>
  </si>
  <si>
    <t>С472</t>
  </si>
  <si>
    <t>Наименование</t>
  </si>
  <si>
    <t>Кол-во</t>
  </si>
  <si>
    <t>м.</t>
  </si>
  <si>
    <t>в упак.</t>
  </si>
  <si>
    <t>Цена</t>
  </si>
  <si>
    <t>за 1 м.</t>
  </si>
  <si>
    <t>Стоимость</t>
  </si>
  <si>
    <t>1 упаковки</t>
  </si>
  <si>
    <t xml:space="preserve">                      Категория №1</t>
  </si>
  <si>
    <t xml:space="preserve">Заказ </t>
  </si>
  <si>
    <t xml:space="preserve">           Категория №2</t>
  </si>
  <si>
    <t xml:space="preserve">Заказ от </t>
  </si>
  <si>
    <t xml:space="preserve"> 3000-10000 руб.</t>
  </si>
  <si>
    <t xml:space="preserve">          Категории отпускных цен в руб. </t>
  </si>
  <si>
    <t>Тесьма  "вьюнчик"</t>
  </si>
  <si>
    <t xml:space="preserve">Шнур отделочный </t>
  </si>
  <si>
    <t>Шнур  "сутаж"</t>
  </si>
  <si>
    <t>Шнур для вымпелов</t>
  </si>
  <si>
    <t xml:space="preserve">ПРАЙС-ЛИСТ </t>
  </si>
  <si>
    <t>НА МОЛНИИ</t>
  </si>
  <si>
    <t>Производство Франция</t>
  </si>
  <si>
    <t>шт.</t>
  </si>
  <si>
    <t>Молния,"спираль",тип 5,неразъёмная, 1 замок, 8 см.</t>
  </si>
  <si>
    <t>Б5/8</t>
  </si>
  <si>
    <t>Молния,"спираль",тип 5,неразъёмная, 1 замок, 10 см.</t>
  </si>
  <si>
    <t>Молния,"спираль",тип 5,неразъёмная, 1 замок, 12 см.</t>
  </si>
  <si>
    <t>Молния,"спираль",тип 5,неразъёмная, 1 замок, 15 см.</t>
  </si>
  <si>
    <t>Б5/10</t>
  </si>
  <si>
    <t>Б5/12</t>
  </si>
  <si>
    <t>Б5/15</t>
  </si>
  <si>
    <t>Б5/35</t>
  </si>
  <si>
    <t>Б5/40</t>
  </si>
  <si>
    <t>Б5/45</t>
  </si>
  <si>
    <t>Б5/50</t>
  </si>
  <si>
    <t>Б5/60</t>
  </si>
  <si>
    <t>Молния,"спираль",тип 3,юбочная, 1 замок(автомат), 18 см.</t>
  </si>
  <si>
    <t>Б6/18</t>
  </si>
  <si>
    <t>Молния,"спираль",тип 7,разъёмная, 2 замка, 55 см.</t>
  </si>
  <si>
    <t>Б7/55</t>
  </si>
  <si>
    <t>за 1 шт.</t>
  </si>
  <si>
    <t>Кружево стрейч</t>
  </si>
  <si>
    <t xml:space="preserve">Кружево </t>
  </si>
  <si>
    <t xml:space="preserve"> до  10000 руб.</t>
  </si>
  <si>
    <t xml:space="preserve">           Категория №3</t>
  </si>
  <si>
    <t xml:space="preserve">Заказ до </t>
  </si>
  <si>
    <t xml:space="preserve"> 3000 руб.</t>
  </si>
  <si>
    <t>Тесьма замшевая</t>
  </si>
  <si>
    <t>L-727-99</t>
  </si>
  <si>
    <t>L-727-100</t>
  </si>
  <si>
    <t>JW001</t>
  </si>
  <si>
    <t>CX2909</t>
  </si>
  <si>
    <t>CD2111</t>
  </si>
  <si>
    <t>CD2083</t>
  </si>
  <si>
    <t>CD2079</t>
  </si>
  <si>
    <t>CD2069</t>
  </si>
  <si>
    <t>CBQ079</t>
  </si>
  <si>
    <t>Тесьма иск. Кожа</t>
  </si>
  <si>
    <t>Тесьма бархатная</t>
  </si>
  <si>
    <t xml:space="preserve"> 10000 руб.</t>
  </si>
  <si>
    <t>Пряжка</t>
  </si>
  <si>
    <t>штук</t>
  </si>
  <si>
    <t>Рамка</t>
  </si>
  <si>
    <t>F 1312/10</t>
  </si>
  <si>
    <t>F 1312/15</t>
  </si>
  <si>
    <t>F 1312/20</t>
  </si>
  <si>
    <t>F 1312/25</t>
  </si>
  <si>
    <t>F 1312/30</t>
  </si>
  <si>
    <t>F 1312/45</t>
  </si>
  <si>
    <t>F 1312/50</t>
  </si>
  <si>
    <t>F 1312/60</t>
  </si>
  <si>
    <t>НА  МЕТАЛЛОФУРНИТУРУ</t>
  </si>
  <si>
    <t>НА  ПРЯЖКИ</t>
  </si>
  <si>
    <t>Б 23/30</t>
  </si>
  <si>
    <t>Б 33/40</t>
  </si>
  <si>
    <t>F 184/40</t>
  </si>
  <si>
    <t>F 184/50</t>
  </si>
  <si>
    <t>F 223/20</t>
  </si>
  <si>
    <t>F 223/30</t>
  </si>
  <si>
    <t>F 266/10</t>
  </si>
  <si>
    <t>F 333/40</t>
  </si>
  <si>
    <t>F 483/40</t>
  </si>
  <si>
    <t>F 548/20</t>
  </si>
  <si>
    <t>F 676/40</t>
  </si>
  <si>
    <t>F 728/10</t>
  </si>
  <si>
    <t>F 728/15</t>
  </si>
  <si>
    <t>F 728/20</t>
  </si>
  <si>
    <t>F 1016/30</t>
  </si>
  <si>
    <t>F 1016/40</t>
  </si>
  <si>
    <t>F 1032/30</t>
  </si>
  <si>
    <t>F 1032/40</t>
  </si>
  <si>
    <t>F 1067/30</t>
  </si>
  <si>
    <t>F 1067/40</t>
  </si>
  <si>
    <t>F 1270/25</t>
  </si>
  <si>
    <t>F 1311/30</t>
  </si>
  <si>
    <t>F 1323/15</t>
  </si>
  <si>
    <t>F 1368/40</t>
  </si>
  <si>
    <t>F 1564/20</t>
  </si>
  <si>
    <t>F 1778/15</t>
  </si>
  <si>
    <t>F 1870/60</t>
  </si>
  <si>
    <t>F 1951/30</t>
  </si>
  <si>
    <t>F 2349/20</t>
  </si>
  <si>
    <t>F 2349/40</t>
  </si>
  <si>
    <t>F 2437/30</t>
  </si>
  <si>
    <t>F 3092/40</t>
  </si>
  <si>
    <t>F 16679/30</t>
  </si>
  <si>
    <t>F 18632/20</t>
  </si>
  <si>
    <t>F 18632/25</t>
  </si>
  <si>
    <t>F 22823/60</t>
  </si>
  <si>
    <t>F 22823/80</t>
  </si>
  <si>
    <t>F 23867/40</t>
  </si>
  <si>
    <t>F 24231/30</t>
  </si>
  <si>
    <t>F 24231/50</t>
  </si>
  <si>
    <t>F 24231/80</t>
  </si>
  <si>
    <t>F 24312/60</t>
  </si>
  <si>
    <t>F 24312/80</t>
  </si>
  <si>
    <t>F 27098/10</t>
  </si>
  <si>
    <t>F 1551/35</t>
  </si>
  <si>
    <t>арт.26/20</t>
  </si>
  <si>
    <t>Кольцо</t>
  </si>
  <si>
    <t>Б26/40</t>
  </si>
  <si>
    <t>Б25/25</t>
  </si>
  <si>
    <t>F 437/15</t>
  </si>
  <si>
    <t>Полукольцо</t>
  </si>
  <si>
    <t>F 2217/30</t>
  </si>
  <si>
    <t>CA 123353/35</t>
  </si>
  <si>
    <t>CA 123353/40</t>
  </si>
  <si>
    <t>Коуш</t>
  </si>
  <si>
    <t>F 830/3</t>
  </si>
  <si>
    <t>F 830/4</t>
  </si>
  <si>
    <t>F 830/5</t>
  </si>
  <si>
    <t>F 830/6</t>
  </si>
  <si>
    <t>F 830/8</t>
  </si>
  <si>
    <t>F 830/10</t>
  </si>
  <si>
    <t>Оптовая</t>
  </si>
  <si>
    <t>(продажа от упаковки)</t>
  </si>
  <si>
    <t>Розничная</t>
  </si>
  <si>
    <t>(продажа от 1 шт.)</t>
  </si>
  <si>
    <t>F 22802/80</t>
  </si>
  <si>
    <t xml:space="preserve"> до  3000 руб.</t>
  </si>
  <si>
    <t>НА  ТКАНИ</t>
  </si>
  <si>
    <t>(продажа от 10м)</t>
  </si>
  <si>
    <t>(продажа от 1 м)</t>
  </si>
  <si>
    <t>за 1 м</t>
  </si>
  <si>
    <t>Синтепон  200г/м ш. 150см</t>
  </si>
  <si>
    <t>Фланель ш. 90см</t>
  </si>
  <si>
    <t>Брезент ш. 90см (от 5м)</t>
  </si>
  <si>
    <t>Бязь гладкокрашенная ш.150см</t>
  </si>
  <si>
    <t>Бязь набивная ш.150см</t>
  </si>
  <si>
    <t>Бязь отбеленная ш.150см</t>
  </si>
  <si>
    <t>Нетканое полотно ш.160см (от 5м)</t>
  </si>
  <si>
    <t>Полулен полотенечный ш.50см</t>
  </si>
  <si>
    <t>Ситец плательный ш.80см</t>
  </si>
  <si>
    <t>Ситец плательный ш.95см</t>
  </si>
  <si>
    <t>Мадаполам  ш.80см</t>
  </si>
  <si>
    <t>Атлас гладкокрашеный ш.150см</t>
  </si>
  <si>
    <t>С1014</t>
  </si>
  <si>
    <t>С1385</t>
  </si>
  <si>
    <t>С1392</t>
  </si>
  <si>
    <t>С1393</t>
  </si>
  <si>
    <t>С1394</t>
  </si>
  <si>
    <t>С1219</t>
  </si>
  <si>
    <t>Полулен набивной ш. 150см</t>
  </si>
  <si>
    <t>Производство Китай</t>
  </si>
  <si>
    <t>от 3000 руб.</t>
  </si>
  <si>
    <t>Молния,"спираль",тип 5,разъёмная, 1 замок, 35 см.</t>
  </si>
  <si>
    <t>Молния,"спираль",тип 5,разъёмная, 1 замок, 40 см.</t>
  </si>
  <si>
    <t>Молния,"спираль",тип 5,разъёмная, 1 замок, 45 см.</t>
  </si>
  <si>
    <t>Молния,"спираль",тип 5,разъёмная, 1 замок, 50 см.</t>
  </si>
  <si>
    <t>Молния,"спираль",тип 5,разъёмная, 1 замок, 60 см.</t>
  </si>
  <si>
    <t>на тесьму Россия</t>
  </si>
  <si>
    <t>Лента жаккардовая  18мм</t>
  </si>
  <si>
    <t>С1851</t>
  </si>
  <si>
    <t>Лента жаккардовая  24мм</t>
  </si>
  <si>
    <t>С1852</t>
  </si>
  <si>
    <t>Лента жаккардовая  32мм</t>
  </si>
  <si>
    <t>С1853</t>
  </si>
  <si>
    <t>Лента жаккардовая  с метанитом18мм</t>
  </si>
  <si>
    <t>С1856</t>
  </si>
  <si>
    <t>Лента жаккардовая  с метанитом 24мм</t>
  </si>
  <si>
    <t>С1857</t>
  </si>
  <si>
    <t>3000 руб.</t>
  </si>
  <si>
    <t>Н-5/18</t>
  </si>
  <si>
    <t>М-1539/16</t>
  </si>
  <si>
    <t>М-1548/18</t>
  </si>
  <si>
    <t>М-1548/20</t>
  </si>
  <si>
    <t>М-1548/40</t>
  </si>
  <si>
    <t>М-1548/50</t>
  </si>
  <si>
    <t>Молния,"трактор",тип 5,н/р, 1 замок, 18 см</t>
  </si>
  <si>
    <t>Молния,"спираль",тип 3,н/р, юбочная, 16 см</t>
  </si>
  <si>
    <t>Молния,"спираль",тип 3,н/р, юбочная, 18 см</t>
  </si>
  <si>
    <t>Молния,"спираль",тип 3,н/р, юбочная, 20 см</t>
  </si>
  <si>
    <t>Молния,"спираль",тип 3,н/р,плательная, 40 см</t>
  </si>
  <si>
    <t>Молния,"спираль",тип 3,н/р,плательная, 50 см</t>
  </si>
  <si>
    <t>Молния,"спираль",тип 3,н/р, юбочная, потайная, 20 см</t>
  </si>
  <si>
    <t>М-1542/20</t>
  </si>
  <si>
    <t>Молния,"спираль",тип 3,н/р, плательная, потайная, 40 см</t>
  </si>
  <si>
    <t>М-1542/40</t>
  </si>
  <si>
    <t>Молния,"спираль",тип 3,н/р, плательная, потайная, 50 см</t>
  </si>
  <si>
    <t>М-1542/50</t>
  </si>
  <si>
    <t>Пуговицы кокос</t>
  </si>
  <si>
    <t>ТД-4/11</t>
  </si>
  <si>
    <t>ТД-4/13</t>
  </si>
  <si>
    <t>ТД-4/15</t>
  </si>
  <si>
    <t>ТД-4/18</t>
  </si>
  <si>
    <t>ТД-4/21</t>
  </si>
  <si>
    <t>ТД-4/23</t>
  </si>
  <si>
    <t>ТД-4/25</t>
  </si>
  <si>
    <t>ТД-4/28</t>
  </si>
  <si>
    <t>ТД-4/30</t>
  </si>
  <si>
    <t>ТД-6/34</t>
  </si>
  <si>
    <t>ТД-6/40</t>
  </si>
  <si>
    <t>ТД-7/3030</t>
  </si>
  <si>
    <t xml:space="preserve">Пуговицы </t>
  </si>
  <si>
    <t>ТД-21/45</t>
  </si>
  <si>
    <t>М-1459/20</t>
  </si>
  <si>
    <t>М-284/20</t>
  </si>
  <si>
    <t>М-284/25</t>
  </si>
  <si>
    <t>М-284/28</t>
  </si>
  <si>
    <t>М-342/13</t>
  </si>
  <si>
    <t>М-374/10</t>
  </si>
  <si>
    <t>М-464/15</t>
  </si>
  <si>
    <t>М-568/25</t>
  </si>
  <si>
    <t>на пуговицы</t>
  </si>
  <si>
    <t>мелкооптовая</t>
  </si>
  <si>
    <t>Пуговица</t>
  </si>
  <si>
    <t>49071/28</t>
  </si>
  <si>
    <t>3001309/36</t>
  </si>
  <si>
    <t>3934/18</t>
  </si>
  <si>
    <t>971113/32</t>
  </si>
  <si>
    <t>188/18</t>
  </si>
  <si>
    <t>000119/28</t>
  </si>
  <si>
    <t>000119/24</t>
  </si>
  <si>
    <t>ВМ472/24</t>
  </si>
  <si>
    <t>ВМ478/20</t>
  </si>
  <si>
    <t>ВТМ205/20</t>
  </si>
  <si>
    <t>Шнур для вымпелов вискоза 5мм</t>
  </si>
  <si>
    <t>С1397</t>
  </si>
  <si>
    <t>С1404</t>
  </si>
  <si>
    <t>7мм</t>
  </si>
  <si>
    <t>С1412</t>
  </si>
  <si>
    <t>Шнур для вымпелов вискоза 3мм</t>
  </si>
  <si>
    <t>Шнур для вымпелов метанит 3мм</t>
  </si>
  <si>
    <t>Тик ш. 150см</t>
  </si>
  <si>
    <t>Вафельное полотно, ш. 150см</t>
  </si>
  <si>
    <t>Полулен натуральный ш. 150см</t>
  </si>
  <si>
    <t>Полулен отбеленный ш. 150см</t>
  </si>
  <si>
    <t>Фланель ш. 150см</t>
  </si>
  <si>
    <t>Кружево п/э 25мм</t>
  </si>
  <si>
    <t>Кружево п/э 50мм</t>
  </si>
  <si>
    <t>С1415</t>
  </si>
  <si>
    <t>Шнур для вымпелов метанит 5мм</t>
  </si>
  <si>
    <t>Кружево х/б   10мм</t>
  </si>
  <si>
    <t>С3749</t>
  </si>
  <si>
    <t>Кружево х/б   12мм</t>
  </si>
  <si>
    <t>Кружево х/б   15мм</t>
  </si>
  <si>
    <t>Кружево х/б   42мм</t>
  </si>
  <si>
    <t>Кружево х/б   45мм</t>
  </si>
  <si>
    <t>Кружево х/б   62мм</t>
  </si>
  <si>
    <t>Кружево х/б   25мм</t>
  </si>
  <si>
    <t>7с1</t>
  </si>
  <si>
    <t>Кружево п/э 75мм</t>
  </si>
  <si>
    <t>Вафельное полотно набивное  ш.50см</t>
  </si>
  <si>
    <t>При покупке от 1 рулона скидка 10%</t>
  </si>
  <si>
    <t>Оксфорд ш. 150см</t>
  </si>
  <si>
    <t>Мешковина (от 5м) ш.90см</t>
  </si>
  <si>
    <t>С1414</t>
  </si>
  <si>
    <t>М-284/15</t>
  </si>
  <si>
    <t>М-284/18</t>
  </si>
  <si>
    <t>М-284/22</t>
  </si>
  <si>
    <t>М-284/13</t>
  </si>
  <si>
    <t>НА ТЕКСТИЛЬНО_ГАЛАНТЕРЕЙНЫЕ ИЗДЕЛИЯ от 21.03.2023г</t>
  </si>
  <si>
    <t>С1049 черн</t>
  </si>
  <si>
    <t>С1049 цвет</t>
  </si>
  <si>
    <t>С838 бел</t>
  </si>
  <si>
    <t>С838 черн</t>
  </si>
  <si>
    <t>С838 цвет</t>
  </si>
  <si>
    <t>С1038 бел</t>
  </si>
  <si>
    <t>С1038 черн</t>
  </si>
  <si>
    <t>С1038 цвет</t>
  </si>
  <si>
    <t>С1210 бел</t>
  </si>
  <si>
    <t>С1210 черн</t>
  </si>
  <si>
    <t>С1210 цвет</t>
  </si>
  <si>
    <t>Россия</t>
  </si>
  <si>
    <t>Вафельное полотно ш.45см 170 гр.</t>
  </si>
  <si>
    <t>155.92</t>
  </si>
  <si>
    <t>Бязь набивная ш.220см</t>
  </si>
  <si>
    <t>Тик ш. 80см</t>
  </si>
  <si>
    <t>Ситец плательный ш.150см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</si>
</sst>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1" fillId="0" borderId="0" xfId="1"/>
    <xf numFmtId="0" fontId="3" fillId="0" borderId="0" xfId="1" applyFont="1"/>
    <xf numFmtId="0" fontId="3" fillId="2" borderId="0" xfId="1" applyFont="1" applyFill="1"/>
    <xf numFmtId="0" fontId="1" fillId="0" borderId="1" xfId="1" applyBorder="1"/>
    <xf numFmtId="0" fontId="3" fillId="0" borderId="1" xfId="1" applyFont="1" applyBorder="1"/>
    <xf numFmtId="0" fontId="4" fillId="0" borderId="2" xfId="1" applyFont="1" applyBorder="1" applyAlignment="1">
      <alignment horizontal="center" wrapText="1"/>
    </xf>
    <xf numFmtId="0" fontId="2" fillId="0" borderId="5" xfId="1" applyFont="1" applyBorder="1"/>
    <xf numFmtId="0" fontId="5" fillId="0" borderId="5" xfId="1" applyFont="1" applyBorder="1"/>
    <xf numFmtId="0" fontId="2" fillId="0" borderId="6" xfId="1" applyFont="1" applyBorder="1"/>
    <xf numFmtId="0" fontId="5" fillId="0" borderId="6" xfId="1" applyFont="1" applyBorder="1"/>
    <xf numFmtId="0" fontId="2" fillId="2" borderId="6" xfId="1" applyFont="1" applyFill="1" applyBorder="1"/>
    <xf numFmtId="0" fontId="5" fillId="2" borderId="6" xfId="1" applyFont="1" applyFill="1" applyBorder="1"/>
    <xf numFmtId="0" fontId="4" fillId="0" borderId="6" xfId="1" applyFont="1" applyBorder="1" applyAlignment="1">
      <alignment horizontal="center" wrapText="1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2" fontId="4" fillId="2" borderId="5" xfId="1" applyNumberFormat="1" applyFont="1" applyFill="1" applyBorder="1" applyAlignment="1">
      <alignment horizontal="center"/>
    </xf>
    <xf numFmtId="2" fontId="4" fillId="2" borderId="6" xfId="1" applyNumberFormat="1" applyFont="1" applyFill="1" applyBorder="1" applyAlignment="1">
      <alignment horizontal="center"/>
    </xf>
    <xf numFmtId="2" fontId="4" fillId="2" borderId="7" xfId="1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5" fillId="2" borderId="9" xfId="1" applyFont="1" applyFill="1" applyBorder="1"/>
    <xf numFmtId="0" fontId="0" fillId="0" borderId="2" xfId="0" applyBorder="1"/>
    <xf numFmtId="0" fontId="7" fillId="0" borderId="2" xfId="0" applyFont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6" fillId="0" borderId="14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5" fillId="2" borderId="3" xfId="1" applyFont="1" applyFill="1" applyBorder="1" applyAlignment="1">
      <alignment horizontal="left" vertical="center"/>
    </xf>
    <xf numFmtId="0" fontId="3" fillId="0" borderId="9" xfId="1" applyFont="1" applyBorder="1"/>
    <xf numFmtId="0" fontId="7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right" vertical="center" wrapText="1"/>
    </xf>
    <xf numFmtId="0" fontId="2" fillId="2" borderId="10" xfId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5" fillId="0" borderId="0" xfId="1" applyFont="1"/>
    <xf numFmtId="0" fontId="8" fillId="0" borderId="6" xfId="1" applyFont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0" fillId="0" borderId="1" xfId="0" applyBorder="1"/>
    <xf numFmtId="0" fontId="8" fillId="2" borderId="5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3" borderId="5" xfId="0" applyFont="1" applyFill="1" applyBorder="1"/>
    <xf numFmtId="0" fontId="10" fillId="3" borderId="15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10" fillId="3" borderId="16" xfId="0" applyFont="1" applyFill="1" applyBorder="1"/>
    <xf numFmtId="0" fontId="10" fillId="0" borderId="17" xfId="0" applyFont="1" applyBorder="1" applyAlignment="1">
      <alignment horizontal="center"/>
    </xf>
    <xf numFmtId="0" fontId="0" fillId="0" borderId="9" xfId="0" applyBorder="1"/>
    <xf numFmtId="0" fontId="10" fillId="3" borderId="6" xfId="0" applyFont="1" applyFill="1" applyBorder="1"/>
    <xf numFmtId="0" fontId="10" fillId="3" borderId="7" xfId="0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 wrapText="1"/>
    </xf>
    <xf numFmtId="0" fontId="3" fillId="0" borderId="4" xfId="1" applyFont="1" applyBorder="1"/>
    <xf numFmtId="0" fontId="6" fillId="0" borderId="1" xfId="0" applyFont="1" applyBorder="1" applyAlignment="1">
      <alignment horizontal="left"/>
    </xf>
    <xf numFmtId="0" fontId="2" fillId="0" borderId="16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/>
    </xf>
    <xf numFmtId="0" fontId="8" fillId="0" borderId="18" xfId="1" applyFont="1" applyBorder="1" applyAlignment="1">
      <alignment horizontal="center"/>
    </xf>
    <xf numFmtId="0" fontId="11" fillId="0" borderId="0" xfId="0" applyFont="1"/>
    <xf numFmtId="0" fontId="10" fillId="0" borderId="14" xfId="0" applyFont="1" applyBorder="1"/>
    <xf numFmtId="0" fontId="10" fillId="0" borderId="12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16" xfId="0" applyFont="1" applyBorder="1"/>
    <xf numFmtId="0" fontId="10" fillId="0" borderId="3" xfId="0" applyFont="1" applyBorder="1"/>
    <xf numFmtId="0" fontId="10" fillId="0" borderId="9" xfId="0" applyFont="1" applyBorder="1"/>
    <xf numFmtId="0" fontId="10" fillId="0" borderId="4" xfId="0" applyFont="1" applyBorder="1"/>
    <xf numFmtId="2" fontId="0" fillId="0" borderId="0" xfId="0" applyNumberFormat="1"/>
    <xf numFmtId="2" fontId="0" fillId="0" borderId="9" xfId="0" applyNumberFormat="1" applyBorder="1"/>
    <xf numFmtId="2" fontId="0" fillId="0" borderId="11" xfId="0" applyNumberFormat="1" applyBorder="1"/>
    <xf numFmtId="2" fontId="7" fillId="0" borderId="12" xfId="0" applyNumberFormat="1" applyFont="1" applyBorder="1" applyAlignment="1">
      <alignment horizontal="left" vertical="center"/>
    </xf>
    <xf numFmtId="2" fontId="4" fillId="2" borderId="2" xfId="1" applyNumberFormat="1" applyFont="1" applyFill="1" applyBorder="1" applyAlignment="1">
      <alignment horizontal="center" wrapText="1"/>
    </xf>
    <xf numFmtId="2" fontId="9" fillId="0" borderId="5" xfId="0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9" xfId="1" applyFont="1" applyBorder="1"/>
    <xf numFmtId="0" fontId="5" fillId="0" borderId="19" xfId="1" applyFont="1" applyBorder="1"/>
    <xf numFmtId="0" fontId="8" fillId="0" borderId="19" xfId="1" applyFont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2" fontId="4" fillId="2" borderId="19" xfId="1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0" borderId="19" xfId="1" applyFont="1" applyFill="1" applyBorder="1"/>
    <xf numFmtId="0" fontId="5" fillId="0" borderId="19" xfId="1" applyFont="1" applyFill="1" applyBorder="1"/>
    <xf numFmtId="0" fontId="8" fillId="0" borderId="19" xfId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5" fillId="0" borderId="21" xfId="1" applyFont="1" applyBorder="1"/>
    <xf numFmtId="0" fontId="8" fillId="0" borderId="21" xfId="1" applyFont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/>
    <xf numFmtId="0" fontId="5" fillId="0" borderId="26" xfId="1" applyFont="1" applyFill="1" applyBorder="1"/>
    <xf numFmtId="0" fontId="8" fillId="0" borderId="26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2" fontId="4" fillId="2" borderId="26" xfId="1" applyNumberFormat="1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19" xfId="0" applyFont="1" applyFill="1" applyBorder="1"/>
    <xf numFmtId="0" fontId="10" fillId="3" borderId="21" xfId="0" applyFont="1" applyFill="1" applyBorder="1"/>
    <xf numFmtId="2" fontId="4" fillId="2" borderId="22" xfId="1" applyNumberFormat="1" applyFont="1" applyFill="1" applyBorder="1" applyAlignment="1">
      <alignment horizontal="center"/>
    </xf>
    <xf numFmtId="2" fontId="4" fillId="2" borderId="24" xfId="1" applyNumberFormat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0" fillId="3" borderId="26" xfId="0" applyFont="1" applyFill="1" applyBorder="1"/>
    <xf numFmtId="2" fontId="4" fillId="2" borderId="27" xfId="1" applyNumberFormat="1" applyFont="1" applyFill="1" applyBorder="1" applyAlignment="1">
      <alignment horizontal="center"/>
    </xf>
    <xf numFmtId="0" fontId="10" fillId="0" borderId="0" xfId="0" applyFont="1" applyFill="1" applyBorder="1"/>
    <xf numFmtId="2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8" xfId="1" applyFont="1" applyFill="1" applyBorder="1"/>
    <xf numFmtId="0" fontId="5" fillId="2" borderId="28" xfId="1" applyFont="1" applyFill="1" applyBorder="1"/>
    <xf numFmtId="0" fontId="8" fillId="2" borderId="28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19" xfId="1" applyFont="1" applyFill="1" applyBorder="1"/>
    <xf numFmtId="0" fontId="5" fillId="2" borderId="19" xfId="1" applyFont="1" applyFill="1" applyBorder="1"/>
    <xf numFmtId="2" fontId="9" fillId="2" borderId="19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2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FF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78"/>
  <sheetViews>
    <sheetView tabSelected="1" zoomScale="98" zoomScaleNormal="98" workbookViewId="0">
      <selection activeCell="I172" sqref="I172"/>
    </sheetView>
  </sheetViews>
  <sheetFormatPr defaultRowHeight="15" x14ac:dyDescent="0.25"/>
  <cols>
    <col min="2" max="2" width="32.28515625" customWidth="1"/>
    <col min="3" max="3" width="13.85546875" customWidth="1"/>
    <col min="4" max="4" width="8.5703125" customWidth="1"/>
    <col min="5" max="5" width="12" customWidth="1"/>
    <col min="6" max="6" width="14.140625" customWidth="1"/>
    <col min="7" max="7" width="9.85546875" customWidth="1"/>
    <col min="8" max="8" width="15.5703125" style="87" customWidth="1"/>
    <col min="9" max="9" width="9.85546875" customWidth="1"/>
    <col min="10" max="10" width="15.5703125" customWidth="1"/>
  </cols>
  <sheetData>
    <row r="2" spans="1:10" ht="18" x14ac:dyDescent="0.25">
      <c r="A2" s="1"/>
      <c r="B2" s="40" t="s">
        <v>171</v>
      </c>
      <c r="C2" s="2"/>
      <c r="D2" s="2"/>
      <c r="E2" s="3"/>
      <c r="F2" s="3"/>
      <c r="G2" s="2"/>
      <c r="I2" s="2"/>
    </row>
    <row r="3" spans="1:10" ht="18" x14ac:dyDescent="0.25">
      <c r="A3" s="1"/>
      <c r="B3" s="40" t="s">
        <v>423</v>
      </c>
      <c r="C3" s="2"/>
      <c r="D3" s="2"/>
      <c r="E3" s="3"/>
      <c r="F3" s="3"/>
      <c r="G3" s="2"/>
      <c r="I3" s="2"/>
    </row>
    <row r="4" spans="1:10" ht="18" x14ac:dyDescent="0.25">
      <c r="A4" s="1"/>
      <c r="B4" s="151" t="s">
        <v>435</v>
      </c>
      <c r="C4" s="2"/>
      <c r="D4" s="2"/>
      <c r="E4" s="3"/>
      <c r="F4" s="3"/>
      <c r="G4" s="2"/>
      <c r="I4" s="2"/>
    </row>
    <row r="5" spans="1:10" ht="15.75" customHeight="1" thickBot="1" x14ac:dyDescent="0.3">
      <c r="A5" s="1"/>
      <c r="B5" s="2"/>
      <c r="C5" s="2"/>
      <c r="D5" s="2"/>
      <c r="E5" s="3"/>
      <c r="F5" s="3"/>
      <c r="G5" s="2"/>
      <c r="I5" s="2"/>
    </row>
    <row r="6" spans="1:10" ht="18" customHeight="1" thickBot="1" x14ac:dyDescent="0.3">
      <c r="A6" s="4"/>
      <c r="B6" s="5"/>
      <c r="C6" s="5"/>
      <c r="D6" s="46"/>
      <c r="E6" s="34" t="s">
        <v>166</v>
      </c>
      <c r="F6" s="25"/>
      <c r="G6" s="35"/>
      <c r="H6" s="88"/>
      <c r="I6" s="35"/>
      <c r="J6" s="30"/>
    </row>
    <row r="7" spans="1:10" ht="18.75" customHeight="1" x14ac:dyDescent="0.25">
      <c r="B7" s="26"/>
      <c r="D7" s="45" t="s">
        <v>154</v>
      </c>
      <c r="E7" s="29" t="s">
        <v>161</v>
      </c>
      <c r="F7" s="32"/>
      <c r="G7" s="33" t="s">
        <v>163</v>
      </c>
      <c r="H7" s="89"/>
      <c r="I7" s="33" t="s">
        <v>196</v>
      </c>
      <c r="J7" s="31"/>
    </row>
    <row r="8" spans="1:10" ht="21.75" customHeight="1" thickBot="1" x14ac:dyDescent="0.3">
      <c r="A8" s="6" t="s">
        <v>1</v>
      </c>
      <c r="B8" s="6" t="s">
        <v>153</v>
      </c>
      <c r="C8" s="6" t="s">
        <v>2</v>
      </c>
      <c r="D8" s="6" t="s">
        <v>155</v>
      </c>
      <c r="E8" s="38" t="s">
        <v>162</v>
      </c>
      <c r="F8" s="39" t="s">
        <v>3</v>
      </c>
      <c r="G8" s="37" t="s">
        <v>164</v>
      </c>
      <c r="H8" s="90" t="s">
        <v>165</v>
      </c>
      <c r="I8" s="37" t="s">
        <v>197</v>
      </c>
      <c r="J8" s="36" t="s">
        <v>198</v>
      </c>
    </row>
    <row r="9" spans="1:10" ht="21.75" customHeight="1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91" t="s">
        <v>159</v>
      </c>
      <c r="I9" s="28" t="s">
        <v>157</v>
      </c>
      <c r="J9" s="28" t="s">
        <v>159</v>
      </c>
    </row>
    <row r="10" spans="1:10" ht="21.75" customHeight="1" thickBot="1" x14ac:dyDescent="0.3">
      <c r="A10" s="26"/>
      <c r="B10" s="26"/>
      <c r="C10" s="26"/>
      <c r="D10" s="27"/>
      <c r="E10" s="28" t="s">
        <v>295</v>
      </c>
      <c r="F10" s="28" t="s">
        <v>160</v>
      </c>
      <c r="G10" s="28" t="s">
        <v>295</v>
      </c>
      <c r="H10" s="91" t="s">
        <v>160</v>
      </c>
      <c r="I10" s="28" t="s">
        <v>295</v>
      </c>
      <c r="J10" s="28" t="s">
        <v>160</v>
      </c>
    </row>
    <row r="11" spans="1:10" ht="16.5" thickBot="1" x14ac:dyDescent="0.3">
      <c r="A11" s="21">
        <v>1</v>
      </c>
      <c r="B11" s="9" t="s">
        <v>4</v>
      </c>
      <c r="C11" s="10" t="s">
        <v>5</v>
      </c>
      <c r="D11" s="41">
        <v>10</v>
      </c>
      <c r="E11" s="18">
        <v>10.68</v>
      </c>
      <c r="F11" s="42">
        <f t="shared" ref="F11:F60" si="0">D11*E11</f>
        <v>106.8</v>
      </c>
      <c r="G11" s="17">
        <f t="shared" ref="G11:G74" si="1">E11*1.1</f>
        <v>11.748000000000001</v>
      </c>
      <c r="H11" s="92">
        <f t="shared" ref="H11:H60" si="2">D11*G11</f>
        <v>117.48000000000002</v>
      </c>
      <c r="I11" s="17">
        <f t="shared" ref="I11:I74" si="3">E11*2</f>
        <v>21.36</v>
      </c>
      <c r="J11" s="49">
        <f t="shared" ref="J11:J60" si="4">I11*D11</f>
        <v>213.6</v>
      </c>
    </row>
    <row r="12" spans="1:10" ht="16.5" thickBot="1" x14ac:dyDescent="0.3">
      <c r="A12" s="21">
        <v>2</v>
      </c>
      <c r="B12" s="9" t="s">
        <v>4</v>
      </c>
      <c r="C12" s="10" t="s">
        <v>6</v>
      </c>
      <c r="D12" s="41">
        <v>10</v>
      </c>
      <c r="E12" s="14">
        <v>37.729999999999997</v>
      </c>
      <c r="F12" s="42">
        <f t="shared" si="0"/>
        <v>377.29999999999995</v>
      </c>
      <c r="G12" s="17">
        <f t="shared" si="1"/>
        <v>41.503</v>
      </c>
      <c r="H12" s="92">
        <f t="shared" si="2"/>
        <v>415.03</v>
      </c>
      <c r="I12" s="17">
        <f t="shared" si="3"/>
        <v>75.459999999999994</v>
      </c>
      <c r="J12" s="49">
        <f t="shared" si="4"/>
        <v>754.59999999999991</v>
      </c>
    </row>
    <row r="13" spans="1:10" ht="16.5" thickBot="1" x14ac:dyDescent="0.3">
      <c r="A13" s="21">
        <v>3</v>
      </c>
      <c r="B13" s="9" t="s">
        <v>4</v>
      </c>
      <c r="C13" s="10" t="s">
        <v>7</v>
      </c>
      <c r="D13" s="41">
        <v>10</v>
      </c>
      <c r="E13" s="14">
        <v>17.93</v>
      </c>
      <c r="F13" s="42">
        <f t="shared" si="0"/>
        <v>179.3</v>
      </c>
      <c r="G13" s="17">
        <f t="shared" si="1"/>
        <v>19.723000000000003</v>
      </c>
      <c r="H13" s="92">
        <f t="shared" si="2"/>
        <v>197.23000000000002</v>
      </c>
      <c r="I13" s="17">
        <f t="shared" si="3"/>
        <v>35.86</v>
      </c>
      <c r="J13" s="49">
        <f t="shared" si="4"/>
        <v>358.6</v>
      </c>
    </row>
    <row r="14" spans="1:10" ht="16.5" thickBot="1" x14ac:dyDescent="0.3">
      <c r="A14" s="21">
        <v>4</v>
      </c>
      <c r="B14" s="9" t="s">
        <v>4</v>
      </c>
      <c r="C14" s="10" t="s">
        <v>8</v>
      </c>
      <c r="D14" s="41">
        <v>10</v>
      </c>
      <c r="E14" s="14">
        <v>39.409999999999997</v>
      </c>
      <c r="F14" s="42">
        <f t="shared" si="0"/>
        <v>394.09999999999997</v>
      </c>
      <c r="G14" s="17">
        <f t="shared" si="1"/>
        <v>43.350999999999999</v>
      </c>
      <c r="H14" s="92">
        <f t="shared" si="2"/>
        <v>433.51</v>
      </c>
      <c r="I14" s="17">
        <f t="shared" si="3"/>
        <v>78.819999999999993</v>
      </c>
      <c r="J14" s="49">
        <f t="shared" si="4"/>
        <v>788.19999999999993</v>
      </c>
    </row>
    <row r="15" spans="1:10" ht="16.5" thickBot="1" x14ac:dyDescent="0.3">
      <c r="A15" s="21">
        <v>5</v>
      </c>
      <c r="B15" s="9" t="s">
        <v>4</v>
      </c>
      <c r="C15" s="10" t="s">
        <v>9</v>
      </c>
      <c r="D15" s="41">
        <v>10</v>
      </c>
      <c r="E15" s="14">
        <v>17.55</v>
      </c>
      <c r="F15" s="42">
        <f t="shared" si="0"/>
        <v>175.5</v>
      </c>
      <c r="G15" s="17">
        <f t="shared" si="1"/>
        <v>19.305000000000003</v>
      </c>
      <c r="H15" s="92">
        <f t="shared" si="2"/>
        <v>193.05000000000004</v>
      </c>
      <c r="I15" s="17">
        <f t="shared" si="3"/>
        <v>35.1</v>
      </c>
      <c r="J15" s="49">
        <f t="shared" si="4"/>
        <v>351</v>
      </c>
    </row>
    <row r="16" spans="1:10" ht="16.5" thickBot="1" x14ac:dyDescent="0.3">
      <c r="A16" s="21">
        <v>6</v>
      </c>
      <c r="B16" s="9" t="s">
        <v>4</v>
      </c>
      <c r="C16" s="10" t="s">
        <v>10</v>
      </c>
      <c r="D16" s="41">
        <v>10</v>
      </c>
      <c r="E16" s="14">
        <v>17.36</v>
      </c>
      <c r="F16" s="42">
        <f t="shared" si="0"/>
        <v>173.6</v>
      </c>
      <c r="G16" s="17">
        <f t="shared" si="1"/>
        <v>19.096</v>
      </c>
      <c r="H16" s="92">
        <f t="shared" si="2"/>
        <v>190.96</v>
      </c>
      <c r="I16" s="17">
        <f t="shared" si="3"/>
        <v>34.72</v>
      </c>
      <c r="J16" s="49">
        <f t="shared" si="4"/>
        <v>347.2</v>
      </c>
    </row>
    <row r="17" spans="1:10" ht="16.5" thickBot="1" x14ac:dyDescent="0.3">
      <c r="A17" s="21">
        <v>7</v>
      </c>
      <c r="B17" s="9" t="s">
        <v>4</v>
      </c>
      <c r="C17" s="10" t="s">
        <v>11</v>
      </c>
      <c r="D17" s="41">
        <v>10</v>
      </c>
      <c r="E17" s="14">
        <v>20.05</v>
      </c>
      <c r="F17" s="42">
        <f t="shared" si="0"/>
        <v>200.5</v>
      </c>
      <c r="G17" s="17">
        <f t="shared" si="1"/>
        <v>22.055000000000003</v>
      </c>
      <c r="H17" s="92">
        <f t="shared" si="2"/>
        <v>220.55000000000004</v>
      </c>
      <c r="I17" s="17">
        <f t="shared" si="3"/>
        <v>40.1</v>
      </c>
      <c r="J17" s="49">
        <f t="shared" si="4"/>
        <v>401</v>
      </c>
    </row>
    <row r="18" spans="1:10" ht="16.5" thickBot="1" x14ac:dyDescent="0.3">
      <c r="A18" s="21">
        <v>8</v>
      </c>
      <c r="B18" s="9" t="s">
        <v>4</v>
      </c>
      <c r="C18" s="10" t="s">
        <v>12</v>
      </c>
      <c r="D18" s="41">
        <v>10</v>
      </c>
      <c r="E18" s="14">
        <v>11.92</v>
      </c>
      <c r="F18" s="42">
        <f t="shared" si="0"/>
        <v>119.2</v>
      </c>
      <c r="G18" s="17">
        <f t="shared" si="1"/>
        <v>13.112</v>
      </c>
      <c r="H18" s="92">
        <f t="shared" si="2"/>
        <v>131.12</v>
      </c>
      <c r="I18" s="17">
        <f t="shared" si="3"/>
        <v>23.84</v>
      </c>
      <c r="J18" s="49">
        <f t="shared" si="4"/>
        <v>238.4</v>
      </c>
    </row>
    <row r="19" spans="1:10" ht="16.5" thickBot="1" x14ac:dyDescent="0.3">
      <c r="A19" s="21">
        <v>9</v>
      </c>
      <c r="B19" s="9" t="s">
        <v>4</v>
      </c>
      <c r="C19" s="10" t="s">
        <v>13</v>
      </c>
      <c r="D19" s="41">
        <v>10</v>
      </c>
      <c r="E19" s="14">
        <v>27.64</v>
      </c>
      <c r="F19" s="42">
        <f t="shared" si="0"/>
        <v>276.39999999999998</v>
      </c>
      <c r="G19" s="17">
        <f t="shared" si="1"/>
        <v>30.404000000000003</v>
      </c>
      <c r="H19" s="92">
        <f t="shared" si="2"/>
        <v>304.04000000000002</v>
      </c>
      <c r="I19" s="17">
        <f t="shared" si="3"/>
        <v>55.28</v>
      </c>
      <c r="J19" s="49">
        <f t="shared" si="4"/>
        <v>552.79999999999995</v>
      </c>
    </row>
    <row r="20" spans="1:10" ht="16.5" thickBot="1" x14ac:dyDescent="0.3">
      <c r="A20" s="21">
        <v>10</v>
      </c>
      <c r="B20" s="9" t="s">
        <v>4</v>
      </c>
      <c r="C20" s="10" t="s">
        <v>14</v>
      </c>
      <c r="D20" s="41">
        <v>10</v>
      </c>
      <c r="E20" s="18">
        <v>12.58</v>
      </c>
      <c r="F20" s="42">
        <f t="shared" si="0"/>
        <v>125.8</v>
      </c>
      <c r="G20" s="17">
        <f t="shared" si="1"/>
        <v>13.838000000000001</v>
      </c>
      <c r="H20" s="92">
        <f t="shared" si="2"/>
        <v>138.38</v>
      </c>
      <c r="I20" s="17">
        <f t="shared" si="3"/>
        <v>25.16</v>
      </c>
      <c r="J20" s="49">
        <f t="shared" si="4"/>
        <v>251.6</v>
      </c>
    </row>
    <row r="21" spans="1:10" ht="16.5" thickBot="1" x14ac:dyDescent="0.3">
      <c r="A21" s="21">
        <v>11</v>
      </c>
      <c r="B21" s="9" t="s">
        <v>4</v>
      </c>
      <c r="C21" s="10" t="s">
        <v>15</v>
      </c>
      <c r="D21" s="41">
        <v>10</v>
      </c>
      <c r="E21" s="14">
        <v>16.68</v>
      </c>
      <c r="F21" s="42">
        <f t="shared" si="0"/>
        <v>166.8</v>
      </c>
      <c r="G21" s="17">
        <f t="shared" si="1"/>
        <v>18.348000000000003</v>
      </c>
      <c r="H21" s="92">
        <f t="shared" si="2"/>
        <v>183.48000000000002</v>
      </c>
      <c r="I21" s="17">
        <f t="shared" si="3"/>
        <v>33.36</v>
      </c>
      <c r="J21" s="49">
        <f t="shared" si="4"/>
        <v>333.6</v>
      </c>
    </row>
    <row r="22" spans="1:10" ht="16.5" thickBot="1" x14ac:dyDescent="0.3">
      <c r="A22" s="21">
        <v>12</v>
      </c>
      <c r="B22" s="9" t="s">
        <v>4</v>
      </c>
      <c r="C22" s="10" t="s">
        <v>16</v>
      </c>
      <c r="D22" s="41">
        <v>10</v>
      </c>
      <c r="E22" s="14">
        <v>11.92</v>
      </c>
      <c r="F22" s="42">
        <f t="shared" si="0"/>
        <v>119.2</v>
      </c>
      <c r="G22" s="17">
        <f t="shared" si="1"/>
        <v>13.112</v>
      </c>
      <c r="H22" s="92">
        <f t="shared" si="2"/>
        <v>131.12</v>
      </c>
      <c r="I22" s="17">
        <f t="shared" si="3"/>
        <v>23.84</v>
      </c>
      <c r="J22" s="49">
        <f t="shared" si="4"/>
        <v>238.4</v>
      </c>
    </row>
    <row r="23" spans="1:10" ht="16.5" thickBot="1" x14ac:dyDescent="0.3">
      <c r="A23" s="21">
        <v>13</v>
      </c>
      <c r="B23" s="9" t="s">
        <v>4</v>
      </c>
      <c r="C23" s="10" t="s">
        <v>17</v>
      </c>
      <c r="D23" s="41">
        <v>10</v>
      </c>
      <c r="E23" s="14">
        <v>20.05</v>
      </c>
      <c r="F23" s="42">
        <f t="shared" si="0"/>
        <v>200.5</v>
      </c>
      <c r="G23" s="17">
        <f t="shared" si="1"/>
        <v>22.055000000000003</v>
      </c>
      <c r="H23" s="92">
        <f t="shared" si="2"/>
        <v>220.55000000000004</v>
      </c>
      <c r="I23" s="17">
        <f t="shared" si="3"/>
        <v>40.1</v>
      </c>
      <c r="J23" s="49">
        <f t="shared" si="4"/>
        <v>401</v>
      </c>
    </row>
    <row r="24" spans="1:10" ht="16.5" thickBot="1" x14ac:dyDescent="0.3">
      <c r="A24" s="21">
        <v>14</v>
      </c>
      <c r="B24" s="9" t="s">
        <v>4</v>
      </c>
      <c r="C24" s="10" t="s">
        <v>18</v>
      </c>
      <c r="D24" s="41">
        <v>10</v>
      </c>
      <c r="E24" s="14">
        <v>12.83</v>
      </c>
      <c r="F24" s="42">
        <f t="shared" si="0"/>
        <v>128.30000000000001</v>
      </c>
      <c r="G24" s="17">
        <f t="shared" si="1"/>
        <v>14.113000000000001</v>
      </c>
      <c r="H24" s="92">
        <f t="shared" si="2"/>
        <v>141.13000000000002</v>
      </c>
      <c r="I24" s="17">
        <f t="shared" si="3"/>
        <v>25.66</v>
      </c>
      <c r="J24" s="49">
        <f t="shared" si="4"/>
        <v>256.60000000000002</v>
      </c>
    </row>
    <row r="25" spans="1:10" ht="16.5" thickBot="1" x14ac:dyDescent="0.3">
      <c r="A25" s="21">
        <v>15</v>
      </c>
      <c r="B25" s="9" t="s">
        <v>4</v>
      </c>
      <c r="C25" s="10" t="s">
        <v>19</v>
      </c>
      <c r="D25" s="41">
        <v>10</v>
      </c>
      <c r="E25" s="14">
        <v>20.05</v>
      </c>
      <c r="F25" s="42">
        <f t="shared" si="0"/>
        <v>200.5</v>
      </c>
      <c r="G25" s="17">
        <f t="shared" si="1"/>
        <v>22.055000000000003</v>
      </c>
      <c r="H25" s="92">
        <f t="shared" si="2"/>
        <v>220.55000000000004</v>
      </c>
      <c r="I25" s="17">
        <f t="shared" si="3"/>
        <v>40.1</v>
      </c>
      <c r="J25" s="49">
        <f t="shared" si="4"/>
        <v>401</v>
      </c>
    </row>
    <row r="26" spans="1:10" ht="16.5" thickBot="1" x14ac:dyDescent="0.3">
      <c r="A26" s="21">
        <v>16</v>
      </c>
      <c r="B26" s="9" t="s">
        <v>4</v>
      </c>
      <c r="C26" s="10" t="s">
        <v>20</v>
      </c>
      <c r="D26" s="41">
        <v>10</v>
      </c>
      <c r="E26" s="14">
        <v>17.55</v>
      </c>
      <c r="F26" s="42">
        <f t="shared" si="0"/>
        <v>175.5</v>
      </c>
      <c r="G26" s="17">
        <f t="shared" si="1"/>
        <v>19.305000000000003</v>
      </c>
      <c r="H26" s="92">
        <f t="shared" si="2"/>
        <v>193.05000000000004</v>
      </c>
      <c r="I26" s="17">
        <f t="shared" si="3"/>
        <v>35.1</v>
      </c>
      <c r="J26" s="49">
        <f t="shared" si="4"/>
        <v>351</v>
      </c>
    </row>
    <row r="27" spans="1:10" ht="16.5" thickBot="1" x14ac:dyDescent="0.3">
      <c r="A27" s="21">
        <v>17</v>
      </c>
      <c r="B27" s="9" t="s">
        <v>4</v>
      </c>
      <c r="C27" s="10" t="s">
        <v>21</v>
      </c>
      <c r="D27" s="41">
        <v>10</v>
      </c>
      <c r="E27" s="14">
        <v>29.11</v>
      </c>
      <c r="F27" s="42">
        <f t="shared" si="0"/>
        <v>291.10000000000002</v>
      </c>
      <c r="G27" s="17">
        <f t="shared" si="1"/>
        <v>32.021000000000001</v>
      </c>
      <c r="H27" s="92">
        <f t="shared" si="2"/>
        <v>320.21000000000004</v>
      </c>
      <c r="I27" s="17">
        <f t="shared" si="3"/>
        <v>58.22</v>
      </c>
      <c r="J27" s="49">
        <f t="shared" si="4"/>
        <v>582.20000000000005</v>
      </c>
    </row>
    <row r="28" spans="1:10" ht="16.5" thickBot="1" x14ac:dyDescent="0.3">
      <c r="A28" s="21">
        <v>18</v>
      </c>
      <c r="B28" s="9" t="s">
        <v>4</v>
      </c>
      <c r="C28" s="10" t="s">
        <v>22</v>
      </c>
      <c r="D28" s="41">
        <v>10</v>
      </c>
      <c r="E28" s="14">
        <v>26.63</v>
      </c>
      <c r="F28" s="42">
        <f t="shared" si="0"/>
        <v>266.3</v>
      </c>
      <c r="G28" s="17">
        <f t="shared" si="1"/>
        <v>29.293000000000003</v>
      </c>
      <c r="H28" s="92">
        <f t="shared" si="2"/>
        <v>292.93</v>
      </c>
      <c r="I28" s="17">
        <f t="shared" si="3"/>
        <v>53.26</v>
      </c>
      <c r="J28" s="49">
        <f t="shared" si="4"/>
        <v>532.6</v>
      </c>
    </row>
    <row r="29" spans="1:10" ht="16.5" thickBot="1" x14ac:dyDescent="0.3">
      <c r="A29" s="21">
        <v>19</v>
      </c>
      <c r="B29" s="9" t="s">
        <v>4</v>
      </c>
      <c r="C29" s="10" t="s">
        <v>23</v>
      </c>
      <c r="D29" s="41">
        <v>10</v>
      </c>
      <c r="E29" s="14">
        <v>16.32</v>
      </c>
      <c r="F29" s="42">
        <f t="shared" si="0"/>
        <v>163.19999999999999</v>
      </c>
      <c r="G29" s="17">
        <f t="shared" si="1"/>
        <v>17.952000000000002</v>
      </c>
      <c r="H29" s="92">
        <f t="shared" si="2"/>
        <v>179.52</v>
      </c>
      <c r="I29" s="17">
        <f t="shared" si="3"/>
        <v>32.64</v>
      </c>
      <c r="J29" s="49">
        <f t="shared" si="4"/>
        <v>326.39999999999998</v>
      </c>
    </row>
    <row r="30" spans="1:10" ht="16.5" thickBot="1" x14ac:dyDescent="0.3">
      <c r="A30" s="21">
        <v>20</v>
      </c>
      <c r="B30" s="9" t="s">
        <v>4</v>
      </c>
      <c r="C30" s="10" t="s">
        <v>24</v>
      </c>
      <c r="D30" s="41">
        <v>10</v>
      </c>
      <c r="E30" s="14">
        <v>14.97</v>
      </c>
      <c r="F30" s="42">
        <f t="shared" si="0"/>
        <v>149.70000000000002</v>
      </c>
      <c r="G30" s="17">
        <f t="shared" si="1"/>
        <v>16.467000000000002</v>
      </c>
      <c r="H30" s="92">
        <f t="shared" si="2"/>
        <v>164.67000000000002</v>
      </c>
      <c r="I30" s="17">
        <f t="shared" si="3"/>
        <v>29.94</v>
      </c>
      <c r="J30" s="49">
        <f t="shared" si="4"/>
        <v>299.40000000000003</v>
      </c>
    </row>
    <row r="31" spans="1:10" ht="16.5" thickBot="1" x14ac:dyDescent="0.3">
      <c r="A31" s="21">
        <v>21</v>
      </c>
      <c r="B31" s="9" t="s">
        <v>4</v>
      </c>
      <c r="C31" s="10" t="s">
        <v>25</v>
      </c>
      <c r="D31" s="41">
        <v>10</v>
      </c>
      <c r="E31" s="14">
        <v>11.73</v>
      </c>
      <c r="F31" s="42">
        <f t="shared" si="0"/>
        <v>117.30000000000001</v>
      </c>
      <c r="G31" s="17">
        <f t="shared" si="1"/>
        <v>12.903000000000002</v>
      </c>
      <c r="H31" s="92">
        <f t="shared" si="2"/>
        <v>129.03000000000003</v>
      </c>
      <c r="I31" s="17">
        <f t="shared" si="3"/>
        <v>23.46</v>
      </c>
      <c r="J31" s="49">
        <f t="shared" si="4"/>
        <v>234.60000000000002</v>
      </c>
    </row>
    <row r="32" spans="1:10" ht="16.5" thickBot="1" x14ac:dyDescent="0.3">
      <c r="A32" s="21">
        <v>22</v>
      </c>
      <c r="B32" s="9" t="s">
        <v>4</v>
      </c>
      <c r="C32" s="10" t="s">
        <v>26</v>
      </c>
      <c r="D32" s="41">
        <v>10</v>
      </c>
      <c r="E32" s="14">
        <v>14.14</v>
      </c>
      <c r="F32" s="42">
        <f t="shared" si="0"/>
        <v>141.4</v>
      </c>
      <c r="G32" s="17">
        <f t="shared" si="1"/>
        <v>15.554000000000002</v>
      </c>
      <c r="H32" s="92">
        <f t="shared" si="2"/>
        <v>155.54000000000002</v>
      </c>
      <c r="I32" s="17">
        <f t="shared" si="3"/>
        <v>28.28</v>
      </c>
      <c r="J32" s="49">
        <f t="shared" si="4"/>
        <v>282.8</v>
      </c>
    </row>
    <row r="33" spans="1:10" ht="16.5" thickBot="1" x14ac:dyDescent="0.3">
      <c r="A33" s="21">
        <v>23</v>
      </c>
      <c r="B33" s="9" t="s">
        <v>4</v>
      </c>
      <c r="C33" s="10" t="s">
        <v>27</v>
      </c>
      <c r="D33" s="41">
        <v>30</v>
      </c>
      <c r="E33" s="14">
        <v>10.84</v>
      </c>
      <c r="F33" s="42">
        <f t="shared" si="0"/>
        <v>325.2</v>
      </c>
      <c r="G33" s="17">
        <f t="shared" si="1"/>
        <v>11.924000000000001</v>
      </c>
      <c r="H33" s="92">
        <f t="shared" si="2"/>
        <v>357.72</v>
      </c>
      <c r="I33" s="17">
        <f t="shared" si="3"/>
        <v>21.68</v>
      </c>
      <c r="J33" s="49">
        <f t="shared" si="4"/>
        <v>650.4</v>
      </c>
    </row>
    <row r="34" spans="1:10" ht="16.5" thickBot="1" x14ac:dyDescent="0.3">
      <c r="A34" s="21">
        <v>24</v>
      </c>
      <c r="B34" s="9" t="s">
        <v>4</v>
      </c>
      <c r="C34" s="10" t="s">
        <v>28</v>
      </c>
      <c r="D34" s="41">
        <v>10</v>
      </c>
      <c r="E34" s="14">
        <v>37.97</v>
      </c>
      <c r="F34" s="42">
        <f t="shared" si="0"/>
        <v>379.7</v>
      </c>
      <c r="G34" s="17">
        <f t="shared" si="1"/>
        <v>41.767000000000003</v>
      </c>
      <c r="H34" s="92">
        <f t="shared" si="2"/>
        <v>417.67</v>
      </c>
      <c r="I34" s="17">
        <f t="shared" si="3"/>
        <v>75.94</v>
      </c>
      <c r="J34" s="49">
        <f t="shared" si="4"/>
        <v>759.4</v>
      </c>
    </row>
    <row r="35" spans="1:10" ht="16.5" thickBot="1" x14ac:dyDescent="0.3">
      <c r="A35" s="21">
        <v>25</v>
      </c>
      <c r="B35" s="9" t="s">
        <v>4</v>
      </c>
      <c r="C35" s="10" t="s">
        <v>29</v>
      </c>
      <c r="D35" s="41">
        <v>10</v>
      </c>
      <c r="E35" s="14">
        <v>8.8699999999999992</v>
      </c>
      <c r="F35" s="42">
        <f t="shared" si="0"/>
        <v>88.699999999999989</v>
      </c>
      <c r="G35" s="17">
        <f t="shared" si="1"/>
        <v>9.7569999999999997</v>
      </c>
      <c r="H35" s="92">
        <f t="shared" si="2"/>
        <v>97.57</v>
      </c>
      <c r="I35" s="17">
        <f t="shared" si="3"/>
        <v>17.739999999999998</v>
      </c>
      <c r="J35" s="49">
        <f t="shared" si="4"/>
        <v>177.39999999999998</v>
      </c>
    </row>
    <row r="36" spans="1:10" ht="16.5" thickBot="1" x14ac:dyDescent="0.3">
      <c r="A36" s="21">
        <v>26</v>
      </c>
      <c r="B36" s="9" t="s">
        <v>4</v>
      </c>
      <c r="C36" s="10" t="s">
        <v>30</v>
      </c>
      <c r="D36" s="41">
        <v>10</v>
      </c>
      <c r="E36" s="14">
        <v>20.05</v>
      </c>
      <c r="F36" s="42">
        <f t="shared" si="0"/>
        <v>200.5</v>
      </c>
      <c r="G36" s="17">
        <f t="shared" si="1"/>
        <v>22.055000000000003</v>
      </c>
      <c r="H36" s="92">
        <f t="shared" si="2"/>
        <v>220.55000000000004</v>
      </c>
      <c r="I36" s="17">
        <f t="shared" si="3"/>
        <v>40.1</v>
      </c>
      <c r="J36" s="49">
        <f t="shared" si="4"/>
        <v>401</v>
      </c>
    </row>
    <row r="37" spans="1:10" ht="16.5" thickBot="1" x14ac:dyDescent="0.3">
      <c r="A37" s="21">
        <v>27</v>
      </c>
      <c r="B37" s="9" t="s">
        <v>4</v>
      </c>
      <c r="C37" s="10" t="s">
        <v>31</v>
      </c>
      <c r="D37" s="41">
        <v>10</v>
      </c>
      <c r="E37" s="14">
        <v>15.18</v>
      </c>
      <c r="F37" s="42">
        <f t="shared" si="0"/>
        <v>151.80000000000001</v>
      </c>
      <c r="G37" s="17">
        <f t="shared" si="1"/>
        <v>16.698</v>
      </c>
      <c r="H37" s="92">
        <f t="shared" si="2"/>
        <v>166.98000000000002</v>
      </c>
      <c r="I37" s="17">
        <f t="shared" si="3"/>
        <v>30.36</v>
      </c>
      <c r="J37" s="49">
        <f t="shared" si="4"/>
        <v>303.60000000000002</v>
      </c>
    </row>
    <row r="38" spans="1:10" ht="16.5" thickBot="1" x14ac:dyDescent="0.3">
      <c r="A38" s="21">
        <v>28</v>
      </c>
      <c r="B38" s="9" t="s">
        <v>4</v>
      </c>
      <c r="C38" s="10" t="s">
        <v>32</v>
      </c>
      <c r="D38" s="41">
        <v>10</v>
      </c>
      <c r="E38" s="14">
        <v>21.68</v>
      </c>
      <c r="F38" s="42">
        <f t="shared" si="0"/>
        <v>216.8</v>
      </c>
      <c r="G38" s="17">
        <f t="shared" si="1"/>
        <v>23.848000000000003</v>
      </c>
      <c r="H38" s="92">
        <f t="shared" si="2"/>
        <v>238.48000000000002</v>
      </c>
      <c r="I38" s="17">
        <f t="shared" si="3"/>
        <v>43.36</v>
      </c>
      <c r="J38" s="49">
        <f t="shared" si="4"/>
        <v>433.6</v>
      </c>
    </row>
    <row r="39" spans="1:10" ht="16.5" thickBot="1" x14ac:dyDescent="0.3">
      <c r="A39" s="21">
        <v>29</v>
      </c>
      <c r="B39" s="9" t="s">
        <v>4</v>
      </c>
      <c r="C39" s="10" t="s">
        <v>33</v>
      </c>
      <c r="D39" s="41">
        <v>10</v>
      </c>
      <c r="E39" s="14">
        <v>15.18</v>
      </c>
      <c r="F39" s="42">
        <f t="shared" si="0"/>
        <v>151.80000000000001</v>
      </c>
      <c r="G39" s="17">
        <f t="shared" si="1"/>
        <v>16.698</v>
      </c>
      <c r="H39" s="92">
        <f t="shared" si="2"/>
        <v>166.98000000000002</v>
      </c>
      <c r="I39" s="17">
        <f t="shared" si="3"/>
        <v>30.36</v>
      </c>
      <c r="J39" s="49">
        <f t="shared" si="4"/>
        <v>303.60000000000002</v>
      </c>
    </row>
    <row r="40" spans="1:10" ht="16.5" thickBot="1" x14ac:dyDescent="0.3">
      <c r="A40" s="21">
        <v>30</v>
      </c>
      <c r="B40" s="9" t="s">
        <v>4</v>
      </c>
      <c r="C40" s="10" t="s">
        <v>308</v>
      </c>
      <c r="D40" s="41">
        <v>10</v>
      </c>
      <c r="E40" s="14">
        <v>31.53</v>
      </c>
      <c r="F40" s="42">
        <f t="shared" si="0"/>
        <v>315.3</v>
      </c>
      <c r="G40" s="17">
        <f t="shared" si="1"/>
        <v>34.683000000000007</v>
      </c>
      <c r="H40" s="92">
        <f t="shared" si="2"/>
        <v>346.83000000000004</v>
      </c>
      <c r="I40" s="17">
        <f t="shared" si="3"/>
        <v>63.06</v>
      </c>
      <c r="J40" s="49">
        <f t="shared" si="4"/>
        <v>630.6</v>
      </c>
    </row>
    <row r="41" spans="1:10" ht="16.5" thickBot="1" x14ac:dyDescent="0.3">
      <c r="A41" s="21">
        <v>31</v>
      </c>
      <c r="B41" s="9" t="s">
        <v>4</v>
      </c>
      <c r="C41" s="10" t="s">
        <v>34</v>
      </c>
      <c r="D41" s="41">
        <v>10</v>
      </c>
      <c r="E41" s="14">
        <v>26.46</v>
      </c>
      <c r="F41" s="42">
        <f t="shared" si="0"/>
        <v>264.60000000000002</v>
      </c>
      <c r="G41" s="17">
        <f t="shared" si="1"/>
        <v>29.106000000000002</v>
      </c>
      <c r="H41" s="92">
        <f t="shared" si="2"/>
        <v>291.06</v>
      </c>
      <c r="I41" s="17">
        <f t="shared" si="3"/>
        <v>52.92</v>
      </c>
      <c r="J41" s="49">
        <f t="shared" si="4"/>
        <v>529.20000000000005</v>
      </c>
    </row>
    <row r="42" spans="1:10" ht="16.5" thickBot="1" x14ac:dyDescent="0.3">
      <c r="A42" s="21">
        <v>32</v>
      </c>
      <c r="B42" s="9" t="s">
        <v>4</v>
      </c>
      <c r="C42" s="10" t="s">
        <v>35</v>
      </c>
      <c r="D42" s="41">
        <v>10</v>
      </c>
      <c r="E42" s="14">
        <v>24.21</v>
      </c>
      <c r="F42" s="42">
        <f t="shared" si="0"/>
        <v>242.10000000000002</v>
      </c>
      <c r="G42" s="17">
        <f t="shared" si="1"/>
        <v>26.631000000000004</v>
      </c>
      <c r="H42" s="92">
        <f t="shared" si="2"/>
        <v>266.31000000000006</v>
      </c>
      <c r="I42" s="17">
        <f t="shared" si="3"/>
        <v>48.42</v>
      </c>
      <c r="J42" s="49">
        <f t="shared" si="4"/>
        <v>484.20000000000005</v>
      </c>
    </row>
    <row r="43" spans="1:10" ht="16.5" thickBot="1" x14ac:dyDescent="0.3">
      <c r="A43" s="21">
        <v>33</v>
      </c>
      <c r="B43" s="9" t="s">
        <v>4</v>
      </c>
      <c r="C43" s="10" t="s">
        <v>36</v>
      </c>
      <c r="D43" s="41">
        <v>10</v>
      </c>
      <c r="E43" s="14">
        <v>17.36</v>
      </c>
      <c r="F43" s="42">
        <f t="shared" si="0"/>
        <v>173.6</v>
      </c>
      <c r="G43" s="17">
        <f t="shared" si="1"/>
        <v>19.096</v>
      </c>
      <c r="H43" s="92">
        <f t="shared" si="2"/>
        <v>190.96</v>
      </c>
      <c r="I43" s="17">
        <f t="shared" si="3"/>
        <v>34.72</v>
      </c>
      <c r="J43" s="49">
        <f t="shared" si="4"/>
        <v>347.2</v>
      </c>
    </row>
    <row r="44" spans="1:10" ht="16.5" thickBot="1" x14ac:dyDescent="0.3">
      <c r="A44" s="21">
        <v>34</v>
      </c>
      <c r="B44" s="9" t="s">
        <v>4</v>
      </c>
      <c r="C44" s="10" t="s">
        <v>37</v>
      </c>
      <c r="D44" s="41">
        <v>10</v>
      </c>
      <c r="E44" s="14">
        <v>31.53</v>
      </c>
      <c r="F44" s="42">
        <f t="shared" si="0"/>
        <v>315.3</v>
      </c>
      <c r="G44" s="17">
        <f t="shared" si="1"/>
        <v>34.683000000000007</v>
      </c>
      <c r="H44" s="92">
        <f t="shared" si="2"/>
        <v>346.83000000000004</v>
      </c>
      <c r="I44" s="17">
        <f t="shared" si="3"/>
        <v>63.06</v>
      </c>
      <c r="J44" s="49">
        <f t="shared" si="4"/>
        <v>630.6</v>
      </c>
    </row>
    <row r="45" spans="1:10" ht="16.5" thickBot="1" x14ac:dyDescent="0.3">
      <c r="A45" s="21">
        <v>35</v>
      </c>
      <c r="B45" s="9" t="s">
        <v>4</v>
      </c>
      <c r="C45" s="10" t="s">
        <v>38</v>
      </c>
      <c r="D45" s="41">
        <v>10</v>
      </c>
      <c r="E45" s="14">
        <v>37.729999999999997</v>
      </c>
      <c r="F45" s="42">
        <f t="shared" si="0"/>
        <v>377.29999999999995</v>
      </c>
      <c r="G45" s="17">
        <f t="shared" si="1"/>
        <v>41.503</v>
      </c>
      <c r="H45" s="92">
        <f t="shared" si="2"/>
        <v>415.03</v>
      </c>
      <c r="I45" s="17">
        <f t="shared" si="3"/>
        <v>75.459999999999994</v>
      </c>
      <c r="J45" s="49">
        <f t="shared" si="4"/>
        <v>754.59999999999991</v>
      </c>
    </row>
    <row r="46" spans="1:10" ht="16.5" thickBot="1" x14ac:dyDescent="0.3">
      <c r="A46" s="21">
        <v>36</v>
      </c>
      <c r="B46" s="9" t="s">
        <v>4</v>
      </c>
      <c r="C46" s="10" t="s">
        <v>39</v>
      </c>
      <c r="D46" s="41">
        <v>10</v>
      </c>
      <c r="E46" s="14">
        <v>9.1199999999999992</v>
      </c>
      <c r="F46" s="42">
        <f t="shared" si="0"/>
        <v>91.199999999999989</v>
      </c>
      <c r="G46" s="17">
        <f t="shared" si="1"/>
        <v>10.032</v>
      </c>
      <c r="H46" s="92">
        <f t="shared" si="2"/>
        <v>100.32</v>
      </c>
      <c r="I46" s="17">
        <f t="shared" si="3"/>
        <v>18.239999999999998</v>
      </c>
      <c r="J46" s="49">
        <f t="shared" si="4"/>
        <v>182.39999999999998</v>
      </c>
    </row>
    <row r="47" spans="1:10" ht="16.5" thickBot="1" x14ac:dyDescent="0.3">
      <c r="A47" s="21">
        <v>37</v>
      </c>
      <c r="B47" s="9" t="s">
        <v>4</v>
      </c>
      <c r="C47" s="10" t="s">
        <v>40</v>
      </c>
      <c r="D47" s="41">
        <v>10</v>
      </c>
      <c r="E47" s="14">
        <v>9.36</v>
      </c>
      <c r="F47" s="42">
        <f t="shared" si="0"/>
        <v>93.6</v>
      </c>
      <c r="G47" s="17">
        <f t="shared" si="1"/>
        <v>10.295999999999999</v>
      </c>
      <c r="H47" s="92">
        <f t="shared" si="2"/>
        <v>102.96</v>
      </c>
      <c r="I47" s="17">
        <f t="shared" si="3"/>
        <v>18.72</v>
      </c>
      <c r="J47" s="49">
        <f t="shared" si="4"/>
        <v>187.2</v>
      </c>
    </row>
    <row r="48" spans="1:10" ht="16.5" thickBot="1" x14ac:dyDescent="0.3">
      <c r="A48" s="21">
        <v>38</v>
      </c>
      <c r="B48" s="9" t="s">
        <v>4</v>
      </c>
      <c r="C48" s="10" t="s">
        <v>41</v>
      </c>
      <c r="D48" s="41">
        <v>10</v>
      </c>
      <c r="E48" s="14">
        <v>26.46</v>
      </c>
      <c r="F48" s="42">
        <f t="shared" si="0"/>
        <v>264.60000000000002</v>
      </c>
      <c r="G48" s="17">
        <f t="shared" si="1"/>
        <v>29.106000000000002</v>
      </c>
      <c r="H48" s="92">
        <f t="shared" si="2"/>
        <v>291.06</v>
      </c>
      <c r="I48" s="17">
        <f t="shared" si="3"/>
        <v>52.92</v>
      </c>
      <c r="J48" s="49">
        <f t="shared" si="4"/>
        <v>529.20000000000005</v>
      </c>
    </row>
    <row r="49" spans="1:10" ht="16.5" thickBot="1" x14ac:dyDescent="0.3">
      <c r="A49" s="21">
        <v>39</v>
      </c>
      <c r="B49" s="9" t="s">
        <v>4</v>
      </c>
      <c r="C49" s="10" t="s">
        <v>42</v>
      </c>
      <c r="D49" s="41">
        <v>10</v>
      </c>
      <c r="E49" s="14">
        <v>24.21</v>
      </c>
      <c r="F49" s="42">
        <f t="shared" si="0"/>
        <v>242.10000000000002</v>
      </c>
      <c r="G49" s="17">
        <f t="shared" si="1"/>
        <v>26.631000000000004</v>
      </c>
      <c r="H49" s="92">
        <f t="shared" si="2"/>
        <v>266.31000000000006</v>
      </c>
      <c r="I49" s="17">
        <f t="shared" si="3"/>
        <v>48.42</v>
      </c>
      <c r="J49" s="49">
        <f t="shared" si="4"/>
        <v>484.20000000000005</v>
      </c>
    </row>
    <row r="50" spans="1:10" ht="16.5" thickBot="1" x14ac:dyDescent="0.3">
      <c r="A50" s="21">
        <v>40</v>
      </c>
      <c r="B50" s="9" t="s">
        <v>4</v>
      </c>
      <c r="C50" s="10" t="s">
        <v>43</v>
      </c>
      <c r="D50" s="41">
        <v>10</v>
      </c>
      <c r="E50" s="14">
        <v>26.46</v>
      </c>
      <c r="F50" s="42">
        <f t="shared" si="0"/>
        <v>264.60000000000002</v>
      </c>
      <c r="G50" s="17">
        <f t="shared" si="1"/>
        <v>29.106000000000002</v>
      </c>
      <c r="H50" s="92">
        <f t="shared" si="2"/>
        <v>291.06</v>
      </c>
      <c r="I50" s="17">
        <f t="shared" si="3"/>
        <v>52.92</v>
      </c>
      <c r="J50" s="49">
        <f t="shared" si="4"/>
        <v>529.20000000000005</v>
      </c>
    </row>
    <row r="51" spans="1:10" ht="16.5" thickBot="1" x14ac:dyDescent="0.3">
      <c r="A51" s="21">
        <v>41</v>
      </c>
      <c r="B51" s="9" t="s">
        <v>4</v>
      </c>
      <c r="C51" s="10" t="s">
        <v>44</v>
      </c>
      <c r="D51" s="41">
        <v>10</v>
      </c>
      <c r="E51" s="14">
        <v>8.8699999999999992</v>
      </c>
      <c r="F51" s="42">
        <f t="shared" si="0"/>
        <v>88.699999999999989</v>
      </c>
      <c r="G51" s="17">
        <f t="shared" si="1"/>
        <v>9.7569999999999997</v>
      </c>
      <c r="H51" s="92">
        <f t="shared" si="2"/>
        <v>97.57</v>
      </c>
      <c r="I51" s="17">
        <f t="shared" si="3"/>
        <v>17.739999999999998</v>
      </c>
      <c r="J51" s="49">
        <f t="shared" si="4"/>
        <v>177.39999999999998</v>
      </c>
    </row>
    <row r="52" spans="1:10" ht="16.5" thickBot="1" x14ac:dyDescent="0.3">
      <c r="A52" s="21">
        <v>42</v>
      </c>
      <c r="B52" s="9" t="s">
        <v>4</v>
      </c>
      <c r="C52" s="10" t="s">
        <v>45</v>
      </c>
      <c r="D52" s="41">
        <v>10</v>
      </c>
      <c r="E52" s="14">
        <v>29.11</v>
      </c>
      <c r="F52" s="42">
        <f t="shared" si="0"/>
        <v>291.10000000000002</v>
      </c>
      <c r="G52" s="17">
        <f t="shared" si="1"/>
        <v>32.021000000000001</v>
      </c>
      <c r="H52" s="92">
        <f t="shared" si="2"/>
        <v>320.21000000000004</v>
      </c>
      <c r="I52" s="17">
        <f t="shared" si="3"/>
        <v>58.22</v>
      </c>
      <c r="J52" s="49">
        <f t="shared" si="4"/>
        <v>582.20000000000005</v>
      </c>
    </row>
    <row r="53" spans="1:10" ht="16.5" thickBot="1" x14ac:dyDescent="0.3">
      <c r="A53" s="21">
        <v>43</v>
      </c>
      <c r="B53" s="9" t="s">
        <v>4</v>
      </c>
      <c r="C53" s="10" t="s">
        <v>46</v>
      </c>
      <c r="D53" s="41">
        <v>10</v>
      </c>
      <c r="E53" s="14">
        <v>21.68</v>
      </c>
      <c r="F53" s="42">
        <f t="shared" si="0"/>
        <v>216.8</v>
      </c>
      <c r="G53" s="17">
        <f t="shared" si="1"/>
        <v>23.848000000000003</v>
      </c>
      <c r="H53" s="92">
        <f t="shared" si="2"/>
        <v>238.48000000000002</v>
      </c>
      <c r="I53" s="17">
        <f t="shared" si="3"/>
        <v>43.36</v>
      </c>
      <c r="J53" s="49">
        <f t="shared" si="4"/>
        <v>433.6</v>
      </c>
    </row>
    <row r="54" spans="1:10" ht="16.5" thickBot="1" x14ac:dyDescent="0.3">
      <c r="A54" s="21">
        <v>44</v>
      </c>
      <c r="B54" s="9" t="s">
        <v>4</v>
      </c>
      <c r="C54" s="10" t="s">
        <v>47</v>
      </c>
      <c r="D54" s="41">
        <v>10</v>
      </c>
      <c r="E54" s="14">
        <v>21.68</v>
      </c>
      <c r="F54" s="42">
        <f t="shared" si="0"/>
        <v>216.8</v>
      </c>
      <c r="G54" s="17">
        <f t="shared" si="1"/>
        <v>23.848000000000003</v>
      </c>
      <c r="H54" s="92">
        <f t="shared" si="2"/>
        <v>238.48000000000002</v>
      </c>
      <c r="I54" s="17">
        <f t="shared" si="3"/>
        <v>43.36</v>
      </c>
      <c r="J54" s="49">
        <f t="shared" si="4"/>
        <v>433.6</v>
      </c>
    </row>
    <row r="55" spans="1:10" ht="16.5" thickBot="1" x14ac:dyDescent="0.3">
      <c r="A55" s="21">
        <v>45</v>
      </c>
      <c r="B55" s="9" t="s">
        <v>4</v>
      </c>
      <c r="C55" s="10" t="s">
        <v>48</v>
      </c>
      <c r="D55" s="41">
        <v>10</v>
      </c>
      <c r="E55" s="14">
        <v>25.63</v>
      </c>
      <c r="F55" s="42">
        <f t="shared" si="0"/>
        <v>256.3</v>
      </c>
      <c r="G55" s="17">
        <f t="shared" si="1"/>
        <v>28.193000000000001</v>
      </c>
      <c r="H55" s="92">
        <f t="shared" si="2"/>
        <v>281.93</v>
      </c>
      <c r="I55" s="17">
        <f t="shared" si="3"/>
        <v>51.26</v>
      </c>
      <c r="J55" s="49">
        <f t="shared" si="4"/>
        <v>512.6</v>
      </c>
    </row>
    <row r="56" spans="1:10" ht="16.5" thickBot="1" x14ac:dyDescent="0.3">
      <c r="A56" s="21">
        <v>46</v>
      </c>
      <c r="B56" s="9" t="s">
        <v>4</v>
      </c>
      <c r="C56" s="10" t="s">
        <v>49</v>
      </c>
      <c r="D56" s="41">
        <v>10</v>
      </c>
      <c r="E56" s="14">
        <v>33.520000000000003</v>
      </c>
      <c r="F56" s="42">
        <f t="shared" si="0"/>
        <v>335.20000000000005</v>
      </c>
      <c r="G56" s="17">
        <f t="shared" si="1"/>
        <v>36.872000000000007</v>
      </c>
      <c r="H56" s="92">
        <f t="shared" si="2"/>
        <v>368.72000000000008</v>
      </c>
      <c r="I56" s="17">
        <f t="shared" si="3"/>
        <v>67.040000000000006</v>
      </c>
      <c r="J56" s="49">
        <f t="shared" si="4"/>
        <v>670.40000000000009</v>
      </c>
    </row>
    <row r="57" spans="1:10" ht="16.5" thickBot="1" x14ac:dyDescent="0.3">
      <c r="A57" s="21">
        <v>47</v>
      </c>
      <c r="B57" s="9" t="s">
        <v>4</v>
      </c>
      <c r="C57" s="10" t="s">
        <v>50</v>
      </c>
      <c r="D57" s="41">
        <v>10</v>
      </c>
      <c r="E57" s="14">
        <v>68.98</v>
      </c>
      <c r="F57" s="42">
        <f t="shared" si="0"/>
        <v>689.80000000000007</v>
      </c>
      <c r="G57" s="17">
        <f t="shared" si="1"/>
        <v>75.878000000000014</v>
      </c>
      <c r="H57" s="92">
        <f t="shared" si="2"/>
        <v>758.7800000000002</v>
      </c>
      <c r="I57" s="17">
        <f t="shared" si="3"/>
        <v>137.96</v>
      </c>
      <c r="J57" s="49">
        <f t="shared" si="4"/>
        <v>1379.6000000000001</v>
      </c>
    </row>
    <row r="58" spans="1:10" ht="16.5" thickBot="1" x14ac:dyDescent="0.3">
      <c r="A58" s="21">
        <v>48</v>
      </c>
      <c r="B58" s="9" t="s">
        <v>4</v>
      </c>
      <c r="C58" s="10" t="s">
        <v>51</v>
      </c>
      <c r="D58" s="41">
        <v>10</v>
      </c>
      <c r="E58" s="14">
        <v>11.23</v>
      </c>
      <c r="F58" s="42">
        <f t="shared" si="0"/>
        <v>112.30000000000001</v>
      </c>
      <c r="G58" s="17">
        <f t="shared" si="1"/>
        <v>12.353000000000002</v>
      </c>
      <c r="H58" s="92">
        <f t="shared" si="2"/>
        <v>123.53000000000002</v>
      </c>
      <c r="I58" s="17">
        <f t="shared" si="3"/>
        <v>22.46</v>
      </c>
      <c r="J58" s="49">
        <f t="shared" si="4"/>
        <v>224.60000000000002</v>
      </c>
    </row>
    <row r="59" spans="1:10" ht="16.5" thickBot="1" x14ac:dyDescent="0.3">
      <c r="A59" s="22">
        <v>49</v>
      </c>
      <c r="B59" s="11" t="s">
        <v>4</v>
      </c>
      <c r="C59" s="12" t="s">
        <v>52</v>
      </c>
      <c r="D59" s="41">
        <v>10</v>
      </c>
      <c r="E59" s="14">
        <v>25.63</v>
      </c>
      <c r="F59" s="42">
        <f t="shared" si="0"/>
        <v>256.3</v>
      </c>
      <c r="G59" s="17">
        <f t="shared" si="1"/>
        <v>28.193000000000001</v>
      </c>
      <c r="H59" s="92">
        <f t="shared" si="2"/>
        <v>281.93</v>
      </c>
      <c r="I59" s="17">
        <f t="shared" si="3"/>
        <v>51.26</v>
      </c>
      <c r="J59" s="49">
        <f t="shared" si="4"/>
        <v>512.6</v>
      </c>
    </row>
    <row r="60" spans="1:10" ht="16.5" thickBot="1" x14ac:dyDescent="0.3">
      <c r="A60" s="22">
        <v>50</v>
      </c>
      <c r="B60" s="11" t="s">
        <v>4</v>
      </c>
      <c r="C60" s="12" t="s">
        <v>53</v>
      </c>
      <c r="D60" s="41">
        <v>10</v>
      </c>
      <c r="E60" s="14">
        <v>17.75</v>
      </c>
      <c r="F60" s="42">
        <f t="shared" si="0"/>
        <v>177.5</v>
      </c>
      <c r="G60" s="17">
        <f t="shared" si="1"/>
        <v>19.525000000000002</v>
      </c>
      <c r="H60" s="92">
        <f t="shared" si="2"/>
        <v>195.25000000000003</v>
      </c>
      <c r="I60" s="17">
        <f t="shared" si="3"/>
        <v>35.5</v>
      </c>
      <c r="J60" s="49">
        <f t="shared" si="4"/>
        <v>355</v>
      </c>
    </row>
    <row r="61" spans="1:10" ht="16.5" thickBot="1" x14ac:dyDescent="0.3">
      <c r="A61" s="22">
        <v>51</v>
      </c>
      <c r="B61" s="11" t="s">
        <v>4</v>
      </c>
      <c r="C61" s="12" t="s">
        <v>54</v>
      </c>
      <c r="D61" s="41">
        <v>10</v>
      </c>
      <c r="E61" s="14">
        <v>25.63</v>
      </c>
      <c r="F61" s="42">
        <f t="shared" ref="F61:F131" si="5">D61*E61</f>
        <v>256.3</v>
      </c>
      <c r="G61" s="17">
        <f t="shared" si="1"/>
        <v>28.193000000000001</v>
      </c>
      <c r="H61" s="92">
        <f t="shared" ref="H61:H127" si="6">D61*G61</f>
        <v>281.93</v>
      </c>
      <c r="I61" s="17">
        <f t="shared" si="3"/>
        <v>51.26</v>
      </c>
      <c r="J61" s="49">
        <f t="shared" ref="J61:J131" si="7">I61*D61</f>
        <v>512.6</v>
      </c>
    </row>
    <row r="62" spans="1:10" ht="16.5" thickBot="1" x14ac:dyDescent="0.3">
      <c r="A62" s="22">
        <v>52</v>
      </c>
      <c r="B62" s="11" t="s">
        <v>4</v>
      </c>
      <c r="C62" s="12" t="s">
        <v>55</v>
      </c>
      <c r="D62" s="41">
        <v>10</v>
      </c>
      <c r="E62" s="14">
        <v>13.07</v>
      </c>
      <c r="F62" s="42">
        <f t="shared" si="5"/>
        <v>130.69999999999999</v>
      </c>
      <c r="G62" s="17">
        <f t="shared" si="1"/>
        <v>14.377000000000001</v>
      </c>
      <c r="H62" s="92">
        <f t="shared" si="6"/>
        <v>143.77000000000001</v>
      </c>
      <c r="I62" s="17">
        <f t="shared" si="3"/>
        <v>26.14</v>
      </c>
      <c r="J62" s="49">
        <f t="shared" si="7"/>
        <v>261.39999999999998</v>
      </c>
    </row>
    <row r="63" spans="1:10" ht="16.5" thickBot="1" x14ac:dyDescent="0.3">
      <c r="A63" s="22">
        <v>53</v>
      </c>
      <c r="B63" s="11" t="s">
        <v>4</v>
      </c>
      <c r="C63" s="12" t="s">
        <v>56</v>
      </c>
      <c r="D63" s="41">
        <v>10</v>
      </c>
      <c r="E63" s="14">
        <v>19.71</v>
      </c>
      <c r="F63" s="42">
        <f t="shared" si="5"/>
        <v>197.10000000000002</v>
      </c>
      <c r="G63" s="17">
        <f t="shared" si="1"/>
        <v>21.681000000000001</v>
      </c>
      <c r="H63" s="92">
        <f t="shared" si="6"/>
        <v>216.81</v>
      </c>
      <c r="I63" s="17">
        <f t="shared" si="3"/>
        <v>39.42</v>
      </c>
      <c r="J63" s="49">
        <f t="shared" si="7"/>
        <v>394.20000000000005</v>
      </c>
    </row>
    <row r="64" spans="1:10" ht="16.5" thickBot="1" x14ac:dyDescent="0.3">
      <c r="A64" s="22">
        <v>54</v>
      </c>
      <c r="B64" s="11" t="s">
        <v>4</v>
      </c>
      <c r="C64" s="12" t="s">
        <v>57</v>
      </c>
      <c r="D64" s="41">
        <v>10</v>
      </c>
      <c r="E64" s="14">
        <v>35.479999999999997</v>
      </c>
      <c r="F64" s="42">
        <f t="shared" si="5"/>
        <v>354.79999999999995</v>
      </c>
      <c r="G64" s="17">
        <f t="shared" si="1"/>
        <v>39.027999999999999</v>
      </c>
      <c r="H64" s="92">
        <f t="shared" si="6"/>
        <v>390.28</v>
      </c>
      <c r="I64" s="17">
        <f t="shared" si="3"/>
        <v>70.959999999999994</v>
      </c>
      <c r="J64" s="49">
        <f t="shared" si="7"/>
        <v>709.59999999999991</v>
      </c>
    </row>
    <row r="65" spans="1:10" ht="16.5" thickBot="1" x14ac:dyDescent="0.3">
      <c r="A65" s="22">
        <v>55</v>
      </c>
      <c r="B65" s="11" t="s">
        <v>4</v>
      </c>
      <c r="C65" s="12" t="s">
        <v>58</v>
      </c>
      <c r="D65" s="41">
        <v>10</v>
      </c>
      <c r="E65" s="14">
        <v>29.57</v>
      </c>
      <c r="F65" s="42">
        <f t="shared" si="5"/>
        <v>295.7</v>
      </c>
      <c r="G65" s="17">
        <f t="shared" si="1"/>
        <v>32.527000000000001</v>
      </c>
      <c r="H65" s="92">
        <f t="shared" si="6"/>
        <v>325.27</v>
      </c>
      <c r="I65" s="17">
        <f t="shared" si="3"/>
        <v>59.14</v>
      </c>
      <c r="J65" s="49">
        <f t="shared" si="7"/>
        <v>591.4</v>
      </c>
    </row>
    <row r="66" spans="1:10" ht="16.5" thickBot="1" x14ac:dyDescent="0.3">
      <c r="A66" s="22">
        <v>56</v>
      </c>
      <c r="B66" s="11" t="s">
        <v>4</v>
      </c>
      <c r="C66" s="12" t="s">
        <v>59</v>
      </c>
      <c r="D66" s="41">
        <v>10</v>
      </c>
      <c r="E66" s="14">
        <v>34.5</v>
      </c>
      <c r="F66" s="42">
        <f t="shared" si="5"/>
        <v>345</v>
      </c>
      <c r="G66" s="17">
        <f t="shared" si="1"/>
        <v>37.950000000000003</v>
      </c>
      <c r="H66" s="92">
        <f t="shared" si="6"/>
        <v>379.5</v>
      </c>
      <c r="I66" s="17">
        <f t="shared" si="3"/>
        <v>69</v>
      </c>
      <c r="J66" s="49">
        <f t="shared" si="7"/>
        <v>690</v>
      </c>
    </row>
    <row r="67" spans="1:10" ht="16.5" thickBot="1" x14ac:dyDescent="0.3">
      <c r="A67" s="22">
        <v>57</v>
      </c>
      <c r="B67" s="11" t="s">
        <v>4</v>
      </c>
      <c r="C67" s="12" t="s">
        <v>60</v>
      </c>
      <c r="D67" s="41">
        <v>10</v>
      </c>
      <c r="E67" s="14">
        <v>6.91</v>
      </c>
      <c r="F67" s="42">
        <f t="shared" si="5"/>
        <v>69.099999999999994</v>
      </c>
      <c r="G67" s="17">
        <f t="shared" si="1"/>
        <v>7.6010000000000009</v>
      </c>
      <c r="H67" s="92">
        <f t="shared" si="6"/>
        <v>76.010000000000005</v>
      </c>
      <c r="I67" s="17">
        <f t="shared" si="3"/>
        <v>13.82</v>
      </c>
      <c r="J67" s="49">
        <f t="shared" si="7"/>
        <v>138.19999999999999</v>
      </c>
    </row>
    <row r="68" spans="1:10" ht="16.5" thickBot="1" x14ac:dyDescent="0.3">
      <c r="A68" s="22">
        <v>58</v>
      </c>
      <c r="B68" s="11" t="s">
        <v>4</v>
      </c>
      <c r="C68" s="12" t="s">
        <v>61</v>
      </c>
      <c r="D68" s="41">
        <v>10</v>
      </c>
      <c r="E68" s="14">
        <v>7.89</v>
      </c>
      <c r="F68" s="42">
        <f t="shared" si="5"/>
        <v>78.899999999999991</v>
      </c>
      <c r="G68" s="17">
        <f t="shared" si="1"/>
        <v>8.6790000000000003</v>
      </c>
      <c r="H68" s="92">
        <f t="shared" si="6"/>
        <v>86.79</v>
      </c>
      <c r="I68" s="17">
        <f t="shared" si="3"/>
        <v>15.78</v>
      </c>
      <c r="J68" s="49">
        <f t="shared" si="7"/>
        <v>157.79999999999998</v>
      </c>
    </row>
    <row r="69" spans="1:10" ht="16.5" thickBot="1" x14ac:dyDescent="0.3">
      <c r="A69" s="22">
        <v>59</v>
      </c>
      <c r="B69" s="11" t="s">
        <v>4</v>
      </c>
      <c r="C69" s="12" t="s">
        <v>62</v>
      </c>
      <c r="D69" s="41">
        <v>10</v>
      </c>
      <c r="E69" s="14">
        <v>68.98</v>
      </c>
      <c r="F69" s="42">
        <f t="shared" si="5"/>
        <v>689.80000000000007</v>
      </c>
      <c r="G69" s="17">
        <f t="shared" si="1"/>
        <v>75.878000000000014</v>
      </c>
      <c r="H69" s="92">
        <f t="shared" si="6"/>
        <v>758.7800000000002</v>
      </c>
      <c r="I69" s="17">
        <f t="shared" si="3"/>
        <v>137.96</v>
      </c>
      <c r="J69" s="49">
        <f t="shared" si="7"/>
        <v>1379.6000000000001</v>
      </c>
    </row>
    <row r="70" spans="1:10" ht="16.5" thickBot="1" x14ac:dyDescent="0.3">
      <c r="A70" s="22">
        <v>60</v>
      </c>
      <c r="B70" s="11" t="s">
        <v>4</v>
      </c>
      <c r="C70" s="12" t="s">
        <v>63</v>
      </c>
      <c r="D70" s="41">
        <v>10</v>
      </c>
      <c r="E70" s="14">
        <v>17.75</v>
      </c>
      <c r="F70" s="42">
        <f t="shared" si="5"/>
        <v>177.5</v>
      </c>
      <c r="G70" s="17">
        <f t="shared" si="1"/>
        <v>19.525000000000002</v>
      </c>
      <c r="H70" s="92">
        <f t="shared" si="6"/>
        <v>195.25000000000003</v>
      </c>
      <c r="I70" s="17">
        <f t="shared" si="3"/>
        <v>35.5</v>
      </c>
      <c r="J70" s="49">
        <f t="shared" si="7"/>
        <v>355</v>
      </c>
    </row>
    <row r="71" spans="1:10" ht="16.5" thickBot="1" x14ac:dyDescent="0.3">
      <c r="A71" s="22">
        <v>61</v>
      </c>
      <c r="B71" s="11" t="s">
        <v>4</v>
      </c>
      <c r="C71" s="12" t="s">
        <v>64</v>
      </c>
      <c r="D71" s="41">
        <v>10</v>
      </c>
      <c r="E71" s="14">
        <v>43.63</v>
      </c>
      <c r="F71" s="42">
        <f t="shared" si="5"/>
        <v>436.3</v>
      </c>
      <c r="G71" s="17">
        <f t="shared" si="1"/>
        <v>47.993000000000009</v>
      </c>
      <c r="H71" s="92">
        <f t="shared" si="6"/>
        <v>479.93000000000006</v>
      </c>
      <c r="I71" s="17">
        <f t="shared" si="3"/>
        <v>87.26</v>
      </c>
      <c r="J71" s="49">
        <f t="shared" si="7"/>
        <v>872.6</v>
      </c>
    </row>
    <row r="72" spans="1:10" ht="16.5" thickBot="1" x14ac:dyDescent="0.3">
      <c r="A72" s="22">
        <v>62</v>
      </c>
      <c r="B72" s="11" t="s">
        <v>4</v>
      </c>
      <c r="C72" s="12" t="s">
        <v>65</v>
      </c>
      <c r="D72" s="41">
        <v>10</v>
      </c>
      <c r="E72" s="14">
        <v>9.83</v>
      </c>
      <c r="F72" s="42">
        <f t="shared" si="5"/>
        <v>98.3</v>
      </c>
      <c r="G72" s="17">
        <f t="shared" si="1"/>
        <v>10.813000000000001</v>
      </c>
      <c r="H72" s="92">
        <f t="shared" si="6"/>
        <v>108.13000000000001</v>
      </c>
      <c r="I72" s="17">
        <f t="shared" si="3"/>
        <v>19.66</v>
      </c>
      <c r="J72" s="49">
        <f t="shared" si="7"/>
        <v>196.6</v>
      </c>
    </row>
    <row r="73" spans="1:10" ht="16.5" thickBot="1" x14ac:dyDescent="0.3">
      <c r="A73" s="22">
        <v>63</v>
      </c>
      <c r="B73" s="11" t="s">
        <v>4</v>
      </c>
      <c r="C73" s="12" t="s">
        <v>309</v>
      </c>
      <c r="D73" s="41">
        <v>10</v>
      </c>
      <c r="E73" s="14">
        <v>19.71</v>
      </c>
      <c r="F73" s="42">
        <f t="shared" si="5"/>
        <v>197.10000000000002</v>
      </c>
      <c r="G73" s="17">
        <f t="shared" si="1"/>
        <v>21.681000000000001</v>
      </c>
      <c r="H73" s="92">
        <f t="shared" si="6"/>
        <v>216.81</v>
      </c>
      <c r="I73" s="17">
        <f t="shared" si="3"/>
        <v>39.42</v>
      </c>
      <c r="J73" s="49">
        <f t="shared" ref="J73:J80" si="8">D73*I73</f>
        <v>394.20000000000005</v>
      </c>
    </row>
    <row r="74" spans="1:10" ht="16.5" thickBot="1" x14ac:dyDescent="0.3">
      <c r="A74" s="22">
        <v>64</v>
      </c>
      <c r="B74" s="11" t="s">
        <v>4</v>
      </c>
      <c r="C74" s="12" t="s">
        <v>310</v>
      </c>
      <c r="D74" s="41">
        <v>10</v>
      </c>
      <c r="E74" s="14">
        <v>25.63</v>
      </c>
      <c r="F74" s="42">
        <f t="shared" si="5"/>
        <v>256.3</v>
      </c>
      <c r="G74" s="17">
        <f t="shared" si="1"/>
        <v>28.193000000000001</v>
      </c>
      <c r="H74" s="92">
        <f t="shared" si="6"/>
        <v>281.93</v>
      </c>
      <c r="I74" s="17">
        <f t="shared" si="3"/>
        <v>51.26</v>
      </c>
      <c r="J74" s="49">
        <f t="shared" si="8"/>
        <v>512.6</v>
      </c>
    </row>
    <row r="75" spans="1:10" ht="16.5" thickBot="1" x14ac:dyDescent="0.3">
      <c r="A75" s="22">
        <v>65</v>
      </c>
      <c r="B75" s="11" t="s">
        <v>4</v>
      </c>
      <c r="C75" s="12" t="s">
        <v>311</v>
      </c>
      <c r="D75" s="41">
        <v>10</v>
      </c>
      <c r="E75" s="14">
        <v>19.71</v>
      </c>
      <c r="F75" s="42">
        <f t="shared" si="5"/>
        <v>197.10000000000002</v>
      </c>
      <c r="G75" s="17">
        <f t="shared" ref="G75:G138" si="9">E75*1.1</f>
        <v>21.681000000000001</v>
      </c>
      <c r="H75" s="92">
        <f t="shared" si="6"/>
        <v>216.81</v>
      </c>
      <c r="I75" s="17">
        <f t="shared" ref="I75:I93" si="10">E75*2</f>
        <v>39.42</v>
      </c>
      <c r="J75" s="49">
        <f t="shared" si="8"/>
        <v>394.20000000000005</v>
      </c>
    </row>
    <row r="76" spans="1:10" ht="16.5" thickBot="1" x14ac:dyDescent="0.3">
      <c r="A76" s="22">
        <v>66</v>
      </c>
      <c r="B76" s="11" t="s">
        <v>4</v>
      </c>
      <c r="C76" s="12" t="s">
        <v>312</v>
      </c>
      <c r="D76" s="41">
        <v>10</v>
      </c>
      <c r="E76" s="14">
        <v>23.63</v>
      </c>
      <c r="F76" s="42">
        <f t="shared" si="5"/>
        <v>236.29999999999998</v>
      </c>
      <c r="G76" s="17">
        <f t="shared" si="9"/>
        <v>25.993000000000002</v>
      </c>
      <c r="H76" s="92">
        <f t="shared" si="6"/>
        <v>259.93</v>
      </c>
      <c r="I76" s="17">
        <f t="shared" si="10"/>
        <v>47.26</v>
      </c>
      <c r="J76" s="49">
        <f t="shared" si="8"/>
        <v>472.59999999999997</v>
      </c>
    </row>
    <row r="77" spans="1:10" ht="16.5" thickBot="1" x14ac:dyDescent="0.3">
      <c r="A77" s="22">
        <v>67</v>
      </c>
      <c r="B77" s="11" t="s">
        <v>4</v>
      </c>
      <c r="C77" s="12" t="s">
        <v>389</v>
      </c>
      <c r="D77" s="41">
        <v>10</v>
      </c>
      <c r="E77" s="14">
        <v>17.75</v>
      </c>
      <c r="F77" s="42">
        <f t="shared" si="5"/>
        <v>177.5</v>
      </c>
      <c r="G77" s="17">
        <f t="shared" si="9"/>
        <v>19.525000000000002</v>
      </c>
      <c r="H77" s="92">
        <f t="shared" si="6"/>
        <v>195.25000000000003</v>
      </c>
      <c r="I77" s="17">
        <f t="shared" si="10"/>
        <v>35.5</v>
      </c>
      <c r="J77" s="49">
        <f t="shared" si="8"/>
        <v>355</v>
      </c>
    </row>
    <row r="78" spans="1:10" ht="16.5" thickBot="1" x14ac:dyDescent="0.3">
      <c r="A78" s="22">
        <v>68</v>
      </c>
      <c r="B78" s="11" t="s">
        <v>4</v>
      </c>
      <c r="C78" s="12" t="s">
        <v>390</v>
      </c>
      <c r="D78" s="41">
        <v>10</v>
      </c>
      <c r="E78" s="14">
        <v>10.16</v>
      </c>
      <c r="F78" s="42">
        <f t="shared" si="5"/>
        <v>101.6</v>
      </c>
      <c r="G78" s="17">
        <f t="shared" si="9"/>
        <v>11.176000000000002</v>
      </c>
      <c r="H78" s="92">
        <f t="shared" si="6"/>
        <v>111.76000000000002</v>
      </c>
      <c r="I78" s="17">
        <f t="shared" si="10"/>
        <v>20.32</v>
      </c>
      <c r="J78" s="49">
        <f t="shared" si="8"/>
        <v>203.2</v>
      </c>
    </row>
    <row r="79" spans="1:10" ht="16.5" thickBot="1" x14ac:dyDescent="0.3">
      <c r="A79" s="22">
        <v>69</v>
      </c>
      <c r="B79" s="11" t="s">
        <v>4</v>
      </c>
      <c r="C79" s="12" t="s">
        <v>392</v>
      </c>
      <c r="D79" s="41">
        <v>10</v>
      </c>
      <c r="E79" s="14">
        <v>29.57</v>
      </c>
      <c r="F79" s="42">
        <f t="shared" si="5"/>
        <v>295.7</v>
      </c>
      <c r="G79" s="17">
        <f t="shared" si="9"/>
        <v>32.527000000000001</v>
      </c>
      <c r="H79" s="92">
        <f t="shared" si="6"/>
        <v>325.27</v>
      </c>
      <c r="I79" s="17">
        <f t="shared" si="10"/>
        <v>59.14</v>
      </c>
      <c r="J79" s="49">
        <f t="shared" si="8"/>
        <v>591.4</v>
      </c>
    </row>
    <row r="80" spans="1:10" ht="16.5" thickBot="1" x14ac:dyDescent="0.3">
      <c r="A80" s="22">
        <v>70</v>
      </c>
      <c r="B80" s="11" t="s">
        <v>4</v>
      </c>
      <c r="C80" s="12" t="s">
        <v>418</v>
      </c>
      <c r="D80" s="41">
        <v>10</v>
      </c>
      <c r="E80" s="14">
        <v>29.57</v>
      </c>
      <c r="F80" s="42">
        <f t="shared" si="5"/>
        <v>295.7</v>
      </c>
      <c r="G80" s="17">
        <f t="shared" si="9"/>
        <v>32.527000000000001</v>
      </c>
      <c r="H80" s="92">
        <f t="shared" si="6"/>
        <v>325.27</v>
      </c>
      <c r="I80" s="17">
        <f t="shared" si="10"/>
        <v>59.14</v>
      </c>
      <c r="J80" s="49">
        <f t="shared" si="8"/>
        <v>591.4</v>
      </c>
    </row>
    <row r="81" spans="1:10" ht="16.5" thickBot="1" x14ac:dyDescent="0.3">
      <c r="A81" s="22">
        <v>71</v>
      </c>
      <c r="B81" s="11" t="s">
        <v>66</v>
      </c>
      <c r="C81" s="12" t="s">
        <v>67</v>
      </c>
      <c r="D81" s="41">
        <v>10</v>
      </c>
      <c r="E81" s="14">
        <v>3.64</v>
      </c>
      <c r="F81" s="42">
        <f t="shared" si="5"/>
        <v>36.4</v>
      </c>
      <c r="G81" s="17">
        <f t="shared" si="9"/>
        <v>4.0040000000000004</v>
      </c>
      <c r="H81" s="92">
        <f t="shared" si="6"/>
        <v>40.040000000000006</v>
      </c>
      <c r="I81" s="17">
        <f t="shared" si="10"/>
        <v>7.28</v>
      </c>
      <c r="J81" s="49">
        <f t="shared" si="7"/>
        <v>72.8</v>
      </c>
    </row>
    <row r="82" spans="1:10" ht="16.5" thickBot="1" x14ac:dyDescent="0.3">
      <c r="A82" s="22">
        <v>72</v>
      </c>
      <c r="B82" s="11" t="s">
        <v>66</v>
      </c>
      <c r="C82" s="12" t="s">
        <v>68</v>
      </c>
      <c r="D82" s="41">
        <v>10</v>
      </c>
      <c r="E82" s="14">
        <v>4.1100000000000003</v>
      </c>
      <c r="F82" s="42">
        <f t="shared" si="5"/>
        <v>41.1</v>
      </c>
      <c r="G82" s="17">
        <f t="shared" si="9"/>
        <v>4.5210000000000008</v>
      </c>
      <c r="H82" s="92">
        <f t="shared" si="6"/>
        <v>45.210000000000008</v>
      </c>
      <c r="I82" s="17">
        <f t="shared" si="10"/>
        <v>8.2200000000000006</v>
      </c>
      <c r="J82" s="49">
        <f t="shared" si="7"/>
        <v>82.2</v>
      </c>
    </row>
    <row r="83" spans="1:10" ht="16.5" thickBot="1" x14ac:dyDescent="0.3">
      <c r="A83" s="22">
        <v>73</v>
      </c>
      <c r="B83" s="9" t="s">
        <v>69</v>
      </c>
      <c r="C83" s="10" t="s">
        <v>391</v>
      </c>
      <c r="D83" s="41">
        <v>10</v>
      </c>
      <c r="E83" s="14">
        <v>5.14</v>
      </c>
      <c r="F83" s="42">
        <f t="shared" si="5"/>
        <v>51.4</v>
      </c>
      <c r="G83" s="17">
        <f t="shared" si="9"/>
        <v>5.6539999999999999</v>
      </c>
      <c r="H83" s="92">
        <f t="shared" si="6"/>
        <v>56.54</v>
      </c>
      <c r="I83" s="17">
        <f t="shared" si="10"/>
        <v>10.28</v>
      </c>
      <c r="J83" s="49">
        <f t="shared" si="7"/>
        <v>102.8</v>
      </c>
    </row>
    <row r="84" spans="1:10" ht="16.5" thickBot="1" x14ac:dyDescent="0.3">
      <c r="A84" s="21">
        <v>75</v>
      </c>
      <c r="B84" s="9" t="s">
        <v>66</v>
      </c>
      <c r="C84" s="10" t="s">
        <v>70</v>
      </c>
      <c r="D84" s="41">
        <v>10</v>
      </c>
      <c r="E84" s="14">
        <v>5.44</v>
      </c>
      <c r="F84" s="42">
        <f t="shared" si="5"/>
        <v>54.400000000000006</v>
      </c>
      <c r="G84" s="17">
        <f t="shared" si="9"/>
        <v>5.9840000000000009</v>
      </c>
      <c r="H84" s="92">
        <f t="shared" si="6"/>
        <v>59.840000000000011</v>
      </c>
      <c r="I84" s="17">
        <f t="shared" si="10"/>
        <v>10.88</v>
      </c>
      <c r="J84" s="49">
        <f t="shared" si="7"/>
        <v>108.80000000000001</v>
      </c>
    </row>
    <row r="85" spans="1:10" ht="16.5" thickBot="1" x14ac:dyDescent="0.3">
      <c r="A85" s="21">
        <v>76</v>
      </c>
      <c r="B85" s="9" t="s">
        <v>66</v>
      </c>
      <c r="C85" s="10" t="s">
        <v>71</v>
      </c>
      <c r="D85" s="41">
        <v>10</v>
      </c>
      <c r="E85" s="14">
        <v>5.27</v>
      </c>
      <c r="F85" s="42">
        <f t="shared" si="5"/>
        <v>52.699999999999996</v>
      </c>
      <c r="G85" s="17">
        <f t="shared" si="9"/>
        <v>5.7969999999999997</v>
      </c>
      <c r="H85" s="92">
        <f t="shared" si="6"/>
        <v>57.97</v>
      </c>
      <c r="I85" s="17">
        <f t="shared" si="10"/>
        <v>10.54</v>
      </c>
      <c r="J85" s="49">
        <f t="shared" si="7"/>
        <v>105.39999999999999</v>
      </c>
    </row>
    <row r="86" spans="1:10" ht="16.5" thickBot="1" x14ac:dyDescent="0.3">
      <c r="A86" s="21">
        <v>77</v>
      </c>
      <c r="B86" s="9" t="s">
        <v>66</v>
      </c>
      <c r="C86" s="10" t="s">
        <v>72</v>
      </c>
      <c r="D86" s="41">
        <v>10</v>
      </c>
      <c r="E86" s="14">
        <v>5.55</v>
      </c>
      <c r="F86" s="42">
        <f t="shared" si="5"/>
        <v>55.5</v>
      </c>
      <c r="G86" s="17">
        <f t="shared" si="9"/>
        <v>6.1050000000000004</v>
      </c>
      <c r="H86" s="92">
        <f t="shared" si="6"/>
        <v>61.050000000000004</v>
      </c>
      <c r="I86" s="17">
        <f t="shared" si="10"/>
        <v>11.1</v>
      </c>
      <c r="J86" s="49">
        <f t="shared" si="7"/>
        <v>111</v>
      </c>
    </row>
    <row r="87" spans="1:10" ht="16.5" thickBot="1" x14ac:dyDescent="0.3">
      <c r="A87" s="21">
        <v>78</v>
      </c>
      <c r="B87" s="9" t="s">
        <v>66</v>
      </c>
      <c r="C87" s="10" t="s">
        <v>73</v>
      </c>
      <c r="D87" s="41">
        <v>10</v>
      </c>
      <c r="E87" s="14">
        <v>6.47</v>
      </c>
      <c r="F87" s="42">
        <f t="shared" si="5"/>
        <v>64.7</v>
      </c>
      <c r="G87" s="17">
        <f t="shared" si="9"/>
        <v>7.117</v>
      </c>
      <c r="H87" s="92">
        <f t="shared" si="6"/>
        <v>71.17</v>
      </c>
      <c r="I87" s="17">
        <f t="shared" si="10"/>
        <v>12.94</v>
      </c>
      <c r="J87" s="49">
        <f t="shared" si="7"/>
        <v>129.4</v>
      </c>
    </row>
    <row r="88" spans="1:10" ht="16.5" thickBot="1" x14ac:dyDescent="0.3">
      <c r="A88" s="21">
        <v>79</v>
      </c>
      <c r="B88" s="9" t="s">
        <v>66</v>
      </c>
      <c r="C88" s="10" t="s">
        <v>425</v>
      </c>
      <c r="D88" s="41">
        <v>10</v>
      </c>
      <c r="E88" s="18">
        <v>8.18</v>
      </c>
      <c r="F88" s="42">
        <f t="shared" ref="F88" si="11">D88*E88</f>
        <v>81.8</v>
      </c>
      <c r="G88" s="17">
        <f t="shared" si="9"/>
        <v>8.9980000000000011</v>
      </c>
      <c r="H88" s="92">
        <f t="shared" ref="H88" si="12">D88*G88</f>
        <v>89.980000000000018</v>
      </c>
      <c r="I88" s="17">
        <f t="shared" si="10"/>
        <v>16.36</v>
      </c>
      <c r="J88" s="49">
        <f t="shared" ref="J88" si="13">I88*D88</f>
        <v>163.6</v>
      </c>
    </row>
    <row r="89" spans="1:10" ht="16.5" thickBot="1" x14ac:dyDescent="0.3">
      <c r="A89" s="21">
        <v>79</v>
      </c>
      <c r="B89" s="9" t="s">
        <v>66</v>
      </c>
      <c r="C89" s="10" t="s">
        <v>424</v>
      </c>
      <c r="D89" s="41">
        <v>10</v>
      </c>
      <c r="E89" s="18">
        <v>6.88</v>
      </c>
      <c r="F89" s="42">
        <f t="shared" si="5"/>
        <v>68.8</v>
      </c>
      <c r="G89" s="17">
        <f t="shared" si="9"/>
        <v>7.5680000000000005</v>
      </c>
      <c r="H89" s="92">
        <f t="shared" si="6"/>
        <v>75.680000000000007</v>
      </c>
      <c r="I89" s="17">
        <f t="shared" si="10"/>
        <v>13.76</v>
      </c>
      <c r="J89" s="49">
        <f t="shared" si="7"/>
        <v>137.6</v>
      </c>
    </row>
    <row r="90" spans="1:10" ht="16.5" thickBot="1" x14ac:dyDescent="0.3">
      <c r="A90" s="21">
        <v>80</v>
      </c>
      <c r="B90" s="9" t="s">
        <v>66</v>
      </c>
      <c r="C90" s="10" t="s">
        <v>74</v>
      </c>
      <c r="D90" s="41">
        <v>10</v>
      </c>
      <c r="E90" s="14">
        <v>6</v>
      </c>
      <c r="F90" s="42">
        <f t="shared" si="5"/>
        <v>60</v>
      </c>
      <c r="G90" s="17">
        <f t="shared" si="9"/>
        <v>6.6000000000000005</v>
      </c>
      <c r="H90" s="92">
        <f t="shared" si="6"/>
        <v>66</v>
      </c>
      <c r="I90" s="17">
        <f t="shared" si="10"/>
        <v>12</v>
      </c>
      <c r="J90" s="49">
        <f t="shared" si="7"/>
        <v>120</v>
      </c>
    </row>
    <row r="91" spans="1:10" ht="16.5" thickBot="1" x14ac:dyDescent="0.3">
      <c r="A91" s="21">
        <v>81</v>
      </c>
      <c r="B91" s="9" t="s">
        <v>66</v>
      </c>
      <c r="C91" s="10" t="s">
        <v>75</v>
      </c>
      <c r="D91" s="41">
        <v>10</v>
      </c>
      <c r="E91" s="14">
        <v>9.09</v>
      </c>
      <c r="F91" s="42">
        <f t="shared" si="5"/>
        <v>90.9</v>
      </c>
      <c r="G91" s="17">
        <f t="shared" si="9"/>
        <v>9.9990000000000006</v>
      </c>
      <c r="H91" s="92">
        <f t="shared" si="6"/>
        <v>99.990000000000009</v>
      </c>
      <c r="I91" s="17">
        <f t="shared" si="10"/>
        <v>18.18</v>
      </c>
      <c r="J91" s="49">
        <f t="shared" si="7"/>
        <v>181.8</v>
      </c>
    </row>
    <row r="92" spans="1:10" ht="16.5" thickBot="1" x14ac:dyDescent="0.3">
      <c r="A92" s="21">
        <v>82</v>
      </c>
      <c r="B92" s="11" t="s">
        <v>66</v>
      </c>
      <c r="C92" s="12" t="s">
        <v>76</v>
      </c>
      <c r="D92" s="42">
        <v>25</v>
      </c>
      <c r="E92" s="14">
        <v>11.39</v>
      </c>
      <c r="F92" s="42">
        <f t="shared" si="5"/>
        <v>284.75</v>
      </c>
      <c r="G92" s="17">
        <f t="shared" si="9"/>
        <v>12.529000000000002</v>
      </c>
      <c r="H92" s="92">
        <f t="shared" si="6"/>
        <v>313.22500000000002</v>
      </c>
      <c r="I92" s="17">
        <f t="shared" si="10"/>
        <v>22.78</v>
      </c>
      <c r="J92" s="49">
        <f t="shared" si="7"/>
        <v>569.5</v>
      </c>
    </row>
    <row r="93" spans="1:10" ht="16.5" thickBot="1" x14ac:dyDescent="0.3">
      <c r="A93" s="21">
        <v>83</v>
      </c>
      <c r="B93" s="11" t="s">
        <v>66</v>
      </c>
      <c r="C93" s="12" t="s">
        <v>402</v>
      </c>
      <c r="D93" s="42">
        <v>10</v>
      </c>
      <c r="E93" s="14">
        <v>3.3</v>
      </c>
      <c r="F93" s="42">
        <f t="shared" si="5"/>
        <v>33</v>
      </c>
      <c r="G93" s="17">
        <f t="shared" si="9"/>
        <v>3.63</v>
      </c>
      <c r="H93" s="92">
        <f t="shared" si="6"/>
        <v>36.299999999999997</v>
      </c>
      <c r="I93" s="17">
        <f t="shared" si="10"/>
        <v>6.6</v>
      </c>
      <c r="J93" s="49">
        <f t="shared" si="7"/>
        <v>66</v>
      </c>
    </row>
    <row r="94" spans="1:10" ht="16.5" thickBot="1" x14ac:dyDescent="0.3">
      <c r="A94" s="21">
        <v>84</v>
      </c>
      <c r="B94" s="11" t="s">
        <v>77</v>
      </c>
      <c r="C94" s="12" t="s">
        <v>426</v>
      </c>
      <c r="D94" s="42">
        <v>30</v>
      </c>
      <c r="E94" s="18">
        <v>4.5</v>
      </c>
      <c r="F94" s="42">
        <f t="shared" si="5"/>
        <v>135</v>
      </c>
      <c r="G94" s="17">
        <f t="shared" si="9"/>
        <v>4.95</v>
      </c>
      <c r="H94" s="92">
        <f t="shared" si="6"/>
        <v>148.5</v>
      </c>
      <c r="I94" s="17">
        <f t="shared" ref="I94:I127" si="14">E94*2</f>
        <v>9</v>
      </c>
      <c r="J94" s="49">
        <f t="shared" si="7"/>
        <v>270</v>
      </c>
    </row>
    <row r="95" spans="1:10" ht="16.5" thickBot="1" x14ac:dyDescent="0.3">
      <c r="A95" s="21">
        <v>85</v>
      </c>
      <c r="B95" s="11" t="s">
        <v>77</v>
      </c>
      <c r="C95" s="12" t="s">
        <v>427</v>
      </c>
      <c r="D95" s="42">
        <v>30</v>
      </c>
      <c r="E95" s="14">
        <v>4.62</v>
      </c>
      <c r="F95" s="42">
        <f t="shared" ref="F95:F96" si="15">D95*E95</f>
        <v>138.6</v>
      </c>
      <c r="G95" s="17">
        <f t="shared" si="9"/>
        <v>5.0820000000000007</v>
      </c>
      <c r="H95" s="92">
        <f t="shared" ref="H95:H96" si="16">D95*G95</f>
        <v>152.46000000000004</v>
      </c>
      <c r="I95" s="17">
        <f t="shared" si="14"/>
        <v>9.24</v>
      </c>
      <c r="J95" s="49">
        <f t="shared" ref="J95:J96" si="17">I95*D95</f>
        <v>277.2</v>
      </c>
    </row>
    <row r="96" spans="1:10" ht="16.5" thickBot="1" x14ac:dyDescent="0.3">
      <c r="A96" s="21">
        <v>86</v>
      </c>
      <c r="B96" s="11" t="s">
        <v>77</v>
      </c>
      <c r="C96" s="12" t="s">
        <v>428</v>
      </c>
      <c r="D96" s="42">
        <v>30</v>
      </c>
      <c r="E96" s="14">
        <v>4.96</v>
      </c>
      <c r="F96" s="42">
        <f t="shared" si="15"/>
        <v>148.80000000000001</v>
      </c>
      <c r="G96" s="17">
        <f t="shared" si="9"/>
        <v>5.4560000000000004</v>
      </c>
      <c r="H96" s="92">
        <f t="shared" si="16"/>
        <v>163.68</v>
      </c>
      <c r="I96" s="17">
        <f t="shared" si="14"/>
        <v>9.92</v>
      </c>
      <c r="J96" s="49">
        <f t="shared" si="17"/>
        <v>297.60000000000002</v>
      </c>
    </row>
    <row r="97" spans="1:10" ht="16.5" thickBot="1" x14ac:dyDescent="0.3">
      <c r="A97" s="21">
        <v>87</v>
      </c>
      <c r="B97" s="11" t="s">
        <v>77</v>
      </c>
      <c r="C97" s="12" t="s">
        <v>429</v>
      </c>
      <c r="D97" s="42">
        <v>30</v>
      </c>
      <c r="E97" s="14">
        <v>6.28</v>
      </c>
      <c r="F97" s="42">
        <f t="shared" si="5"/>
        <v>188.4</v>
      </c>
      <c r="G97" s="17">
        <f t="shared" si="9"/>
        <v>6.9080000000000013</v>
      </c>
      <c r="H97" s="92">
        <f t="shared" si="6"/>
        <v>207.24000000000004</v>
      </c>
      <c r="I97" s="17">
        <f t="shared" si="14"/>
        <v>12.56</v>
      </c>
      <c r="J97" s="49">
        <f t="shared" si="7"/>
        <v>376.8</v>
      </c>
    </row>
    <row r="98" spans="1:10" ht="16.5" thickBot="1" x14ac:dyDescent="0.3">
      <c r="A98" s="21">
        <v>88</v>
      </c>
      <c r="B98" s="11" t="s">
        <v>77</v>
      </c>
      <c r="C98" s="12" t="s">
        <v>430</v>
      </c>
      <c r="D98" s="42">
        <v>30</v>
      </c>
      <c r="E98" s="14">
        <v>6.53</v>
      </c>
      <c r="F98" s="42">
        <f t="shared" ref="F98:F99" si="18">D98*E98</f>
        <v>195.9</v>
      </c>
      <c r="G98" s="17">
        <f t="shared" si="9"/>
        <v>7.1830000000000007</v>
      </c>
      <c r="H98" s="92">
        <f t="shared" ref="H98:H99" si="19">D98*G98</f>
        <v>215.49</v>
      </c>
      <c r="I98" s="17">
        <f t="shared" si="14"/>
        <v>13.06</v>
      </c>
      <c r="J98" s="49">
        <f t="shared" ref="J98:J99" si="20">I98*D98</f>
        <v>391.8</v>
      </c>
    </row>
    <row r="99" spans="1:10" ht="16.5" thickBot="1" x14ac:dyDescent="0.3">
      <c r="A99" s="21">
        <v>89</v>
      </c>
      <c r="B99" s="11" t="s">
        <v>77</v>
      </c>
      <c r="C99" s="12" t="s">
        <v>431</v>
      </c>
      <c r="D99" s="42">
        <v>30</v>
      </c>
      <c r="E99" s="14">
        <v>7.17</v>
      </c>
      <c r="F99" s="42">
        <f t="shared" si="18"/>
        <v>215.1</v>
      </c>
      <c r="G99" s="17">
        <f t="shared" si="9"/>
        <v>7.8870000000000005</v>
      </c>
      <c r="H99" s="92">
        <f t="shared" si="19"/>
        <v>236.61</v>
      </c>
      <c r="I99" s="17">
        <f t="shared" si="14"/>
        <v>14.34</v>
      </c>
      <c r="J99" s="49">
        <f t="shared" si="20"/>
        <v>430.2</v>
      </c>
    </row>
    <row r="100" spans="1:10" ht="16.5" thickBot="1" x14ac:dyDescent="0.3">
      <c r="A100" s="21">
        <v>90</v>
      </c>
      <c r="B100" s="9" t="s">
        <v>77</v>
      </c>
      <c r="C100" s="10" t="s">
        <v>78</v>
      </c>
      <c r="D100" s="41">
        <v>30</v>
      </c>
      <c r="E100" s="14">
        <v>13.13</v>
      </c>
      <c r="F100" s="42">
        <f t="shared" si="5"/>
        <v>393.90000000000003</v>
      </c>
      <c r="G100" s="17">
        <f t="shared" si="9"/>
        <v>14.443000000000001</v>
      </c>
      <c r="H100" s="92">
        <f t="shared" si="6"/>
        <v>433.29</v>
      </c>
      <c r="I100" s="17">
        <f t="shared" si="14"/>
        <v>26.26</v>
      </c>
      <c r="J100" s="49">
        <f t="shared" si="7"/>
        <v>787.80000000000007</v>
      </c>
    </row>
    <row r="101" spans="1:10" ht="16.5" thickBot="1" x14ac:dyDescent="0.3">
      <c r="A101" s="21">
        <v>91</v>
      </c>
      <c r="B101" s="9" t="s">
        <v>77</v>
      </c>
      <c r="C101" s="10" t="s">
        <v>79</v>
      </c>
      <c r="D101" s="41">
        <v>30</v>
      </c>
      <c r="E101" s="14">
        <v>13.13</v>
      </c>
      <c r="F101" s="42">
        <f t="shared" si="5"/>
        <v>393.90000000000003</v>
      </c>
      <c r="G101" s="17">
        <f t="shared" si="9"/>
        <v>14.443000000000001</v>
      </c>
      <c r="H101" s="92">
        <f t="shared" si="6"/>
        <v>433.29</v>
      </c>
      <c r="I101" s="17">
        <f t="shared" si="14"/>
        <v>26.26</v>
      </c>
      <c r="J101" s="49">
        <f t="shared" si="7"/>
        <v>787.80000000000007</v>
      </c>
    </row>
    <row r="102" spans="1:10" ht="16.5" thickBot="1" x14ac:dyDescent="0.3">
      <c r="A102" s="21">
        <v>92</v>
      </c>
      <c r="B102" s="9" t="s">
        <v>77</v>
      </c>
      <c r="C102" s="10" t="s">
        <v>432</v>
      </c>
      <c r="D102" s="41">
        <v>30</v>
      </c>
      <c r="E102" s="14">
        <v>5.72</v>
      </c>
      <c r="F102" s="42">
        <f t="shared" si="5"/>
        <v>171.6</v>
      </c>
      <c r="G102" s="17">
        <f t="shared" si="9"/>
        <v>6.2919999999999998</v>
      </c>
      <c r="H102" s="92">
        <f t="shared" si="6"/>
        <v>188.76</v>
      </c>
      <c r="I102" s="17">
        <f t="shared" si="14"/>
        <v>11.44</v>
      </c>
      <c r="J102" s="49">
        <f t="shared" si="7"/>
        <v>343.2</v>
      </c>
    </row>
    <row r="103" spans="1:10" ht="16.5" thickBot="1" x14ac:dyDescent="0.3">
      <c r="A103" s="21">
        <v>93</v>
      </c>
      <c r="B103" s="9" t="s">
        <v>77</v>
      </c>
      <c r="C103" s="10" t="s">
        <v>433</v>
      </c>
      <c r="D103" s="41">
        <v>30</v>
      </c>
      <c r="E103" s="14">
        <v>5.88</v>
      </c>
      <c r="F103" s="42">
        <f t="shared" ref="F103:F104" si="21">D103*E103</f>
        <v>176.4</v>
      </c>
      <c r="G103" s="17">
        <f t="shared" si="9"/>
        <v>6.468</v>
      </c>
      <c r="H103" s="92">
        <f t="shared" ref="H103:H104" si="22">D103*G103</f>
        <v>194.04</v>
      </c>
      <c r="I103" s="17">
        <f t="shared" si="14"/>
        <v>11.76</v>
      </c>
      <c r="J103" s="49">
        <f t="shared" ref="J103:J104" si="23">I103*D103</f>
        <v>352.8</v>
      </c>
    </row>
    <row r="104" spans="1:10" ht="16.5" thickBot="1" x14ac:dyDescent="0.3">
      <c r="A104" s="21">
        <v>94</v>
      </c>
      <c r="B104" s="9" t="s">
        <v>77</v>
      </c>
      <c r="C104" s="10" t="s">
        <v>434</v>
      </c>
      <c r="D104" s="41">
        <v>30</v>
      </c>
      <c r="E104" s="14">
        <v>6.33</v>
      </c>
      <c r="F104" s="42">
        <f t="shared" si="21"/>
        <v>189.9</v>
      </c>
      <c r="G104" s="17">
        <f t="shared" si="9"/>
        <v>6.963000000000001</v>
      </c>
      <c r="H104" s="92">
        <f t="shared" si="22"/>
        <v>208.89000000000004</v>
      </c>
      <c r="I104" s="17">
        <f t="shared" si="14"/>
        <v>12.66</v>
      </c>
      <c r="J104" s="49">
        <f t="shared" si="23"/>
        <v>379.8</v>
      </c>
    </row>
    <row r="105" spans="1:10" ht="16.5" thickBot="1" x14ac:dyDescent="0.3">
      <c r="A105" s="21">
        <v>95</v>
      </c>
      <c r="B105" s="9" t="s">
        <v>80</v>
      </c>
      <c r="C105" s="10" t="s">
        <v>81</v>
      </c>
      <c r="D105" s="41">
        <v>30</v>
      </c>
      <c r="E105" s="15">
        <v>46.05</v>
      </c>
      <c r="F105" s="42">
        <f t="shared" si="5"/>
        <v>1381.5</v>
      </c>
      <c r="G105" s="17">
        <f t="shared" si="9"/>
        <v>50.655000000000001</v>
      </c>
      <c r="H105" s="92">
        <f t="shared" si="6"/>
        <v>1519.65</v>
      </c>
      <c r="I105" s="17">
        <f t="shared" si="14"/>
        <v>92.1</v>
      </c>
      <c r="J105" s="49">
        <f t="shared" si="7"/>
        <v>2763</v>
      </c>
    </row>
    <row r="106" spans="1:10" ht="16.5" thickBot="1" x14ac:dyDescent="0.3">
      <c r="A106" s="13">
        <v>96</v>
      </c>
      <c r="B106" s="9" t="s">
        <v>82</v>
      </c>
      <c r="C106" s="10" t="s">
        <v>83</v>
      </c>
      <c r="D106" s="41">
        <v>10</v>
      </c>
      <c r="E106" s="14">
        <v>23.64</v>
      </c>
      <c r="F106" s="42">
        <f t="shared" si="5"/>
        <v>236.4</v>
      </c>
      <c r="G106" s="17">
        <f t="shared" si="9"/>
        <v>26.004000000000001</v>
      </c>
      <c r="H106" s="92">
        <f t="shared" si="6"/>
        <v>260.04000000000002</v>
      </c>
      <c r="I106" s="17">
        <f t="shared" si="14"/>
        <v>47.28</v>
      </c>
      <c r="J106" s="49">
        <f t="shared" si="7"/>
        <v>472.8</v>
      </c>
    </row>
    <row r="107" spans="1:10" ht="16.5" thickBot="1" x14ac:dyDescent="0.3">
      <c r="A107" s="21">
        <v>97</v>
      </c>
      <c r="B107" s="9" t="s">
        <v>167</v>
      </c>
      <c r="C107" s="10" t="s">
        <v>84</v>
      </c>
      <c r="D107" s="41">
        <v>30</v>
      </c>
      <c r="E107" s="14">
        <v>3.91</v>
      </c>
      <c r="F107" s="42">
        <f t="shared" si="5"/>
        <v>117.30000000000001</v>
      </c>
      <c r="G107" s="17">
        <f t="shared" si="9"/>
        <v>4.3010000000000002</v>
      </c>
      <c r="H107" s="92">
        <f t="shared" si="6"/>
        <v>129.03</v>
      </c>
      <c r="I107" s="17">
        <f t="shared" si="14"/>
        <v>7.82</v>
      </c>
      <c r="J107" s="49">
        <f t="shared" si="7"/>
        <v>234.60000000000002</v>
      </c>
    </row>
    <row r="108" spans="1:10" ht="16.5" thickBot="1" x14ac:dyDescent="0.3">
      <c r="A108" s="21">
        <v>98</v>
      </c>
      <c r="B108" s="9" t="s">
        <v>167</v>
      </c>
      <c r="C108" s="10" t="s">
        <v>85</v>
      </c>
      <c r="D108" s="41">
        <v>30</v>
      </c>
      <c r="E108" s="14">
        <v>5.67</v>
      </c>
      <c r="F108" s="42">
        <f t="shared" si="5"/>
        <v>170.1</v>
      </c>
      <c r="G108" s="17">
        <f t="shared" si="9"/>
        <v>6.2370000000000001</v>
      </c>
      <c r="H108" s="92">
        <f t="shared" si="6"/>
        <v>187.11</v>
      </c>
      <c r="I108" s="17">
        <f t="shared" si="14"/>
        <v>11.34</v>
      </c>
      <c r="J108" s="49">
        <f t="shared" si="7"/>
        <v>340.2</v>
      </c>
    </row>
    <row r="109" spans="1:10" ht="16.5" thickBot="1" x14ac:dyDescent="0.3">
      <c r="A109" s="21">
        <v>99</v>
      </c>
      <c r="B109" s="9" t="s">
        <v>167</v>
      </c>
      <c r="C109" s="10" t="s">
        <v>86</v>
      </c>
      <c r="D109" s="41">
        <v>30</v>
      </c>
      <c r="E109" s="14">
        <v>5.64</v>
      </c>
      <c r="F109" s="42">
        <f t="shared" si="5"/>
        <v>169.2</v>
      </c>
      <c r="G109" s="17">
        <f t="shared" si="9"/>
        <v>6.2039999999999997</v>
      </c>
      <c r="H109" s="92">
        <f t="shared" si="6"/>
        <v>186.12</v>
      </c>
      <c r="I109" s="17">
        <f t="shared" si="14"/>
        <v>11.28</v>
      </c>
      <c r="J109" s="49">
        <f t="shared" si="7"/>
        <v>338.4</v>
      </c>
    </row>
    <row r="110" spans="1:10" ht="16.5" thickBot="1" x14ac:dyDescent="0.3">
      <c r="A110" s="21">
        <v>100</v>
      </c>
      <c r="B110" s="9" t="s">
        <v>167</v>
      </c>
      <c r="C110" s="10" t="s">
        <v>87</v>
      </c>
      <c r="D110" s="41">
        <v>30</v>
      </c>
      <c r="E110" s="14">
        <v>12.58</v>
      </c>
      <c r="F110" s="42">
        <f t="shared" si="5"/>
        <v>377.4</v>
      </c>
      <c r="G110" s="17">
        <f t="shared" si="9"/>
        <v>13.838000000000001</v>
      </c>
      <c r="H110" s="92">
        <f t="shared" si="6"/>
        <v>415.14000000000004</v>
      </c>
      <c r="I110" s="17">
        <f t="shared" si="14"/>
        <v>25.16</v>
      </c>
      <c r="J110" s="49">
        <f t="shared" si="7"/>
        <v>754.8</v>
      </c>
    </row>
    <row r="111" spans="1:10" ht="16.5" thickBot="1" x14ac:dyDescent="0.3">
      <c r="A111" s="21">
        <v>101</v>
      </c>
      <c r="B111" s="9" t="s">
        <v>167</v>
      </c>
      <c r="C111" s="10" t="s">
        <v>88</v>
      </c>
      <c r="D111" s="41">
        <v>30</v>
      </c>
      <c r="E111" s="14">
        <v>12.58</v>
      </c>
      <c r="F111" s="42">
        <f t="shared" si="5"/>
        <v>377.4</v>
      </c>
      <c r="G111" s="17">
        <f t="shared" si="9"/>
        <v>13.838000000000001</v>
      </c>
      <c r="H111" s="92">
        <f t="shared" si="6"/>
        <v>415.14000000000004</v>
      </c>
      <c r="I111" s="17">
        <f t="shared" si="14"/>
        <v>25.16</v>
      </c>
      <c r="J111" s="49">
        <f t="shared" si="7"/>
        <v>754.8</v>
      </c>
    </row>
    <row r="112" spans="1:10" ht="16.5" thickBot="1" x14ac:dyDescent="0.3">
      <c r="A112" s="21">
        <v>102</v>
      </c>
      <c r="B112" s="9" t="s">
        <v>167</v>
      </c>
      <c r="C112" s="10" t="s">
        <v>89</v>
      </c>
      <c r="D112" s="41">
        <v>30</v>
      </c>
      <c r="E112" s="14">
        <v>17.14</v>
      </c>
      <c r="F112" s="42">
        <f t="shared" si="5"/>
        <v>514.20000000000005</v>
      </c>
      <c r="G112" s="17">
        <f t="shared" si="9"/>
        <v>18.854000000000003</v>
      </c>
      <c r="H112" s="92">
        <f t="shared" si="6"/>
        <v>565.62000000000012</v>
      </c>
      <c r="I112" s="17">
        <f t="shared" si="14"/>
        <v>34.28</v>
      </c>
      <c r="J112" s="49">
        <f t="shared" si="7"/>
        <v>1028.4000000000001</v>
      </c>
    </row>
    <row r="113" spans="1:10" ht="16.5" thickBot="1" x14ac:dyDescent="0.3">
      <c r="A113" s="21">
        <v>103</v>
      </c>
      <c r="B113" s="9" t="s">
        <v>167</v>
      </c>
      <c r="C113" s="12" t="s">
        <v>90</v>
      </c>
      <c r="D113" s="41">
        <v>30</v>
      </c>
      <c r="E113" s="14">
        <v>12.58</v>
      </c>
      <c r="F113" s="42">
        <f t="shared" si="5"/>
        <v>377.4</v>
      </c>
      <c r="G113" s="17">
        <f t="shared" si="9"/>
        <v>13.838000000000001</v>
      </c>
      <c r="H113" s="92">
        <f t="shared" si="6"/>
        <v>415.14000000000004</v>
      </c>
      <c r="I113" s="17">
        <f t="shared" si="14"/>
        <v>25.16</v>
      </c>
      <c r="J113" s="49">
        <f t="shared" si="7"/>
        <v>754.8</v>
      </c>
    </row>
    <row r="114" spans="1:10" ht="16.5" thickBot="1" x14ac:dyDescent="0.3">
      <c r="A114" s="21">
        <v>104</v>
      </c>
      <c r="B114" s="9" t="s">
        <v>167</v>
      </c>
      <c r="C114" s="12" t="s">
        <v>91</v>
      </c>
      <c r="D114" s="41">
        <v>30</v>
      </c>
      <c r="E114" s="14">
        <v>23.24</v>
      </c>
      <c r="F114" s="42">
        <f t="shared" si="5"/>
        <v>697.19999999999993</v>
      </c>
      <c r="G114" s="17">
        <f t="shared" si="9"/>
        <v>25.564</v>
      </c>
      <c r="H114" s="92">
        <f t="shared" si="6"/>
        <v>766.92</v>
      </c>
      <c r="I114" s="17">
        <f t="shared" si="14"/>
        <v>46.48</v>
      </c>
      <c r="J114" s="49">
        <f t="shared" si="7"/>
        <v>1394.3999999999999</v>
      </c>
    </row>
    <row r="115" spans="1:10" ht="16.5" thickBot="1" x14ac:dyDescent="0.3">
      <c r="A115" s="21">
        <v>105</v>
      </c>
      <c r="B115" s="9" t="s">
        <v>167</v>
      </c>
      <c r="C115" s="12" t="s">
        <v>92</v>
      </c>
      <c r="D115" s="41">
        <v>30</v>
      </c>
      <c r="E115" s="14">
        <v>5.67</v>
      </c>
      <c r="F115" s="42">
        <f t="shared" si="5"/>
        <v>170.1</v>
      </c>
      <c r="G115" s="17">
        <f t="shared" si="9"/>
        <v>6.2370000000000001</v>
      </c>
      <c r="H115" s="92">
        <f t="shared" si="6"/>
        <v>187.11</v>
      </c>
      <c r="I115" s="17">
        <f t="shared" si="14"/>
        <v>11.34</v>
      </c>
      <c r="J115" s="49">
        <f t="shared" si="7"/>
        <v>340.2</v>
      </c>
    </row>
    <row r="116" spans="1:10" ht="16.5" thickBot="1" x14ac:dyDescent="0.3">
      <c r="A116" s="21">
        <v>106</v>
      </c>
      <c r="B116" s="9" t="s">
        <v>167</v>
      </c>
      <c r="C116" s="12" t="s">
        <v>93</v>
      </c>
      <c r="D116" s="41">
        <v>30</v>
      </c>
      <c r="E116" s="14">
        <v>17.14</v>
      </c>
      <c r="F116" s="42">
        <f t="shared" si="5"/>
        <v>514.20000000000005</v>
      </c>
      <c r="G116" s="17">
        <f t="shared" si="9"/>
        <v>18.854000000000003</v>
      </c>
      <c r="H116" s="92">
        <f t="shared" si="6"/>
        <v>565.62000000000012</v>
      </c>
      <c r="I116" s="17">
        <f t="shared" si="14"/>
        <v>34.28</v>
      </c>
      <c r="J116" s="49">
        <f t="shared" si="7"/>
        <v>1028.4000000000001</v>
      </c>
    </row>
    <row r="117" spans="1:10" ht="16.5" thickBot="1" x14ac:dyDescent="0.3">
      <c r="A117" s="21">
        <v>107</v>
      </c>
      <c r="B117" s="9" t="s">
        <v>167</v>
      </c>
      <c r="C117" s="10" t="s">
        <v>94</v>
      </c>
      <c r="D117" s="41">
        <v>30</v>
      </c>
      <c r="E117" s="14">
        <v>23.24</v>
      </c>
      <c r="F117" s="42">
        <f t="shared" si="5"/>
        <v>697.19999999999993</v>
      </c>
      <c r="G117" s="17">
        <f t="shared" si="9"/>
        <v>25.564</v>
      </c>
      <c r="H117" s="92">
        <f t="shared" si="6"/>
        <v>766.92</v>
      </c>
      <c r="I117" s="17">
        <f t="shared" si="14"/>
        <v>46.48</v>
      </c>
      <c r="J117" s="49">
        <f t="shared" si="7"/>
        <v>1394.3999999999999</v>
      </c>
    </row>
    <row r="118" spans="1:10" ht="16.5" thickBot="1" x14ac:dyDescent="0.3">
      <c r="A118" s="21">
        <v>108</v>
      </c>
      <c r="B118" s="9" t="s">
        <v>167</v>
      </c>
      <c r="C118" s="10" t="s">
        <v>95</v>
      </c>
      <c r="D118" s="41">
        <v>30</v>
      </c>
      <c r="E118" s="14">
        <v>12.58</v>
      </c>
      <c r="F118" s="42">
        <f t="shared" si="5"/>
        <v>377.4</v>
      </c>
      <c r="G118" s="17">
        <f t="shared" si="9"/>
        <v>13.838000000000001</v>
      </c>
      <c r="H118" s="92">
        <f t="shared" si="6"/>
        <v>415.14000000000004</v>
      </c>
      <c r="I118" s="17">
        <f t="shared" si="14"/>
        <v>25.16</v>
      </c>
      <c r="J118" s="49">
        <f t="shared" si="7"/>
        <v>754.8</v>
      </c>
    </row>
    <row r="119" spans="1:10" ht="16.5" thickBot="1" x14ac:dyDescent="0.3">
      <c r="A119" s="21">
        <v>109</v>
      </c>
      <c r="B119" s="9" t="s">
        <v>167</v>
      </c>
      <c r="C119" s="10" t="s">
        <v>96</v>
      </c>
      <c r="D119" s="41">
        <v>30</v>
      </c>
      <c r="E119" s="14">
        <v>3.91</v>
      </c>
      <c r="F119" s="42">
        <f t="shared" si="5"/>
        <v>117.30000000000001</v>
      </c>
      <c r="G119" s="17">
        <f t="shared" si="9"/>
        <v>4.3010000000000002</v>
      </c>
      <c r="H119" s="92">
        <f t="shared" si="6"/>
        <v>129.03</v>
      </c>
      <c r="I119" s="17">
        <f t="shared" si="14"/>
        <v>7.82</v>
      </c>
      <c r="J119" s="49">
        <f t="shared" si="7"/>
        <v>234.60000000000002</v>
      </c>
    </row>
    <row r="120" spans="1:10" ht="16.5" thickBot="1" x14ac:dyDescent="0.3">
      <c r="A120" s="21">
        <v>110</v>
      </c>
      <c r="B120" s="9" t="s">
        <v>167</v>
      </c>
      <c r="C120" s="10" t="s">
        <v>97</v>
      </c>
      <c r="D120" s="41">
        <v>30</v>
      </c>
      <c r="E120" s="14">
        <v>5.64</v>
      </c>
      <c r="F120" s="42">
        <f t="shared" si="5"/>
        <v>169.2</v>
      </c>
      <c r="G120" s="17">
        <f t="shared" si="9"/>
        <v>6.2039999999999997</v>
      </c>
      <c r="H120" s="92">
        <f t="shared" si="6"/>
        <v>186.12</v>
      </c>
      <c r="I120" s="17">
        <f t="shared" si="14"/>
        <v>11.28</v>
      </c>
      <c r="J120" s="49">
        <f t="shared" si="7"/>
        <v>338.4</v>
      </c>
    </row>
    <row r="121" spans="1:10" ht="16.5" thickBot="1" x14ac:dyDescent="0.3">
      <c r="A121" s="21">
        <v>111</v>
      </c>
      <c r="B121" s="9" t="s">
        <v>167</v>
      </c>
      <c r="C121" s="10" t="s">
        <v>98</v>
      </c>
      <c r="D121" s="41">
        <v>30</v>
      </c>
      <c r="E121" s="14">
        <v>6.91</v>
      </c>
      <c r="F121" s="42">
        <f t="shared" si="5"/>
        <v>207.3</v>
      </c>
      <c r="G121" s="17">
        <f t="shared" si="9"/>
        <v>7.6010000000000009</v>
      </c>
      <c r="H121" s="92">
        <f t="shared" si="6"/>
        <v>228.03000000000003</v>
      </c>
      <c r="I121" s="17">
        <f t="shared" si="14"/>
        <v>13.82</v>
      </c>
      <c r="J121" s="49">
        <f t="shared" si="7"/>
        <v>414.6</v>
      </c>
    </row>
    <row r="122" spans="1:10" ht="16.5" thickBot="1" x14ac:dyDescent="0.3">
      <c r="A122" s="21">
        <v>112</v>
      </c>
      <c r="B122" s="9" t="s">
        <v>167</v>
      </c>
      <c r="C122" s="10" t="s">
        <v>99</v>
      </c>
      <c r="D122" s="41">
        <v>30</v>
      </c>
      <c r="E122" s="14">
        <v>6.91</v>
      </c>
      <c r="F122" s="42">
        <f t="shared" si="5"/>
        <v>207.3</v>
      </c>
      <c r="G122" s="17">
        <f t="shared" si="9"/>
        <v>7.6010000000000009</v>
      </c>
      <c r="H122" s="92">
        <f t="shared" si="6"/>
        <v>228.03000000000003</v>
      </c>
      <c r="I122" s="17">
        <f t="shared" si="14"/>
        <v>13.82</v>
      </c>
      <c r="J122" s="49">
        <f t="shared" si="7"/>
        <v>414.6</v>
      </c>
    </row>
    <row r="123" spans="1:10" ht="16.5" thickBot="1" x14ac:dyDescent="0.3">
      <c r="A123" s="21">
        <v>113</v>
      </c>
      <c r="B123" s="9" t="s">
        <v>167</v>
      </c>
      <c r="C123" s="10" t="s">
        <v>100</v>
      </c>
      <c r="D123" s="41">
        <v>30</v>
      </c>
      <c r="E123" s="14">
        <v>5.15</v>
      </c>
      <c r="F123" s="42">
        <f t="shared" si="5"/>
        <v>154.5</v>
      </c>
      <c r="G123" s="17">
        <f t="shared" si="9"/>
        <v>5.6650000000000009</v>
      </c>
      <c r="H123" s="92">
        <f t="shared" si="6"/>
        <v>169.95000000000002</v>
      </c>
      <c r="I123" s="17">
        <f t="shared" si="14"/>
        <v>10.3</v>
      </c>
      <c r="J123" s="49">
        <f t="shared" si="7"/>
        <v>309</v>
      </c>
    </row>
    <row r="124" spans="1:10" ht="16.5" thickBot="1" x14ac:dyDescent="0.3">
      <c r="A124" s="21">
        <v>114</v>
      </c>
      <c r="B124" s="9" t="s">
        <v>168</v>
      </c>
      <c r="C124" s="10" t="s">
        <v>101</v>
      </c>
      <c r="D124" s="41">
        <v>30</v>
      </c>
      <c r="E124" s="14">
        <v>5.64</v>
      </c>
      <c r="F124" s="42">
        <f t="shared" si="5"/>
        <v>169.2</v>
      </c>
      <c r="G124" s="17">
        <f t="shared" si="9"/>
        <v>6.2039999999999997</v>
      </c>
      <c r="H124" s="92">
        <f t="shared" si="6"/>
        <v>186.12</v>
      </c>
      <c r="I124" s="17">
        <f t="shared" si="14"/>
        <v>11.28</v>
      </c>
      <c r="J124" s="49">
        <f t="shared" si="7"/>
        <v>338.4</v>
      </c>
    </row>
    <row r="125" spans="1:10" ht="16.5" thickBot="1" x14ac:dyDescent="0.3">
      <c r="A125" s="21">
        <v>115</v>
      </c>
      <c r="B125" s="9" t="s">
        <v>168</v>
      </c>
      <c r="C125" s="10" t="s">
        <v>102</v>
      </c>
      <c r="D125" s="41">
        <v>10</v>
      </c>
      <c r="E125" s="14">
        <v>29.57</v>
      </c>
      <c r="F125" s="42">
        <f t="shared" si="5"/>
        <v>295.7</v>
      </c>
      <c r="G125" s="17">
        <f t="shared" si="9"/>
        <v>32.527000000000001</v>
      </c>
      <c r="H125" s="92">
        <f t="shared" si="6"/>
        <v>325.27</v>
      </c>
      <c r="I125" s="17">
        <f t="shared" si="14"/>
        <v>59.14</v>
      </c>
      <c r="J125" s="49">
        <f t="shared" si="7"/>
        <v>591.4</v>
      </c>
    </row>
    <row r="126" spans="1:10" ht="16.5" thickBot="1" x14ac:dyDescent="0.3">
      <c r="A126" s="21">
        <v>116</v>
      </c>
      <c r="B126" s="9" t="s">
        <v>168</v>
      </c>
      <c r="C126" s="10" t="s">
        <v>103</v>
      </c>
      <c r="D126" s="41">
        <v>30</v>
      </c>
      <c r="E126" s="14">
        <v>11.32</v>
      </c>
      <c r="F126" s="42">
        <f t="shared" si="5"/>
        <v>339.6</v>
      </c>
      <c r="G126" s="17">
        <f t="shared" si="9"/>
        <v>12.452000000000002</v>
      </c>
      <c r="H126" s="92">
        <f t="shared" si="6"/>
        <v>373.56000000000006</v>
      </c>
      <c r="I126" s="17">
        <f t="shared" si="14"/>
        <v>22.64</v>
      </c>
      <c r="J126" s="49">
        <f t="shared" si="7"/>
        <v>679.2</v>
      </c>
    </row>
    <row r="127" spans="1:10" ht="16.5" thickBot="1" x14ac:dyDescent="0.3">
      <c r="A127" s="21">
        <v>117</v>
      </c>
      <c r="B127" s="9" t="s">
        <v>168</v>
      </c>
      <c r="C127" s="10" t="s">
        <v>104</v>
      </c>
      <c r="D127" s="41">
        <v>30</v>
      </c>
      <c r="E127" s="14">
        <v>10.74</v>
      </c>
      <c r="F127" s="42">
        <f t="shared" si="5"/>
        <v>322.2</v>
      </c>
      <c r="G127" s="17">
        <f t="shared" si="9"/>
        <v>11.814000000000002</v>
      </c>
      <c r="H127" s="92">
        <f t="shared" si="6"/>
        <v>354.42000000000007</v>
      </c>
      <c r="I127" s="17">
        <f t="shared" si="14"/>
        <v>21.48</v>
      </c>
      <c r="J127" s="49">
        <f t="shared" si="7"/>
        <v>644.4</v>
      </c>
    </row>
    <row r="128" spans="1:10" ht="16.5" thickBot="1" x14ac:dyDescent="0.3">
      <c r="A128" s="21">
        <v>118</v>
      </c>
      <c r="B128" s="9" t="s">
        <v>168</v>
      </c>
      <c r="C128" s="10" t="s">
        <v>105</v>
      </c>
      <c r="D128" s="41">
        <v>30</v>
      </c>
      <c r="E128" s="14">
        <v>11.32</v>
      </c>
      <c r="F128" s="42">
        <f t="shared" si="5"/>
        <v>339.6</v>
      </c>
      <c r="G128" s="17">
        <f t="shared" si="9"/>
        <v>12.452000000000002</v>
      </c>
      <c r="H128" s="92">
        <f t="shared" ref="H128:H173" si="24">D128*G128</f>
        <v>373.56000000000006</v>
      </c>
      <c r="I128" s="17">
        <f t="shared" ref="I128:I135" si="25">E128*2</f>
        <v>22.64</v>
      </c>
      <c r="J128" s="49">
        <f t="shared" si="7"/>
        <v>679.2</v>
      </c>
    </row>
    <row r="129" spans="1:10" ht="16.5" thickBot="1" x14ac:dyDescent="0.3">
      <c r="A129" s="21">
        <v>119</v>
      </c>
      <c r="B129" s="9" t="s">
        <v>168</v>
      </c>
      <c r="C129" s="10" t="s">
        <v>106</v>
      </c>
      <c r="D129" s="41">
        <v>30</v>
      </c>
      <c r="E129" s="14">
        <v>13.11</v>
      </c>
      <c r="F129" s="42">
        <f t="shared" si="5"/>
        <v>393.29999999999995</v>
      </c>
      <c r="G129" s="17">
        <f t="shared" si="9"/>
        <v>14.421000000000001</v>
      </c>
      <c r="H129" s="92">
        <f t="shared" si="24"/>
        <v>432.63000000000005</v>
      </c>
      <c r="I129" s="17">
        <f t="shared" si="25"/>
        <v>26.22</v>
      </c>
      <c r="J129" s="49">
        <f t="shared" si="7"/>
        <v>786.59999999999991</v>
      </c>
    </row>
    <row r="130" spans="1:10" ht="16.5" thickBot="1" x14ac:dyDescent="0.3">
      <c r="A130" s="21">
        <v>120</v>
      </c>
      <c r="B130" s="9" t="s">
        <v>168</v>
      </c>
      <c r="C130" s="10" t="s">
        <v>107</v>
      </c>
      <c r="D130" s="41">
        <v>30</v>
      </c>
      <c r="E130" s="14">
        <v>5.75</v>
      </c>
      <c r="F130" s="42">
        <f t="shared" si="5"/>
        <v>172.5</v>
      </c>
      <c r="G130" s="17">
        <f t="shared" si="9"/>
        <v>6.3250000000000002</v>
      </c>
      <c r="H130" s="92">
        <f t="shared" si="24"/>
        <v>189.75</v>
      </c>
      <c r="I130" s="17">
        <f t="shared" si="25"/>
        <v>11.5</v>
      </c>
      <c r="J130" s="49">
        <f t="shared" si="7"/>
        <v>345</v>
      </c>
    </row>
    <row r="131" spans="1:10" ht="16.5" thickBot="1" x14ac:dyDescent="0.3">
      <c r="A131" s="21">
        <v>121</v>
      </c>
      <c r="B131" s="9" t="s">
        <v>168</v>
      </c>
      <c r="C131" s="10" t="s">
        <v>108</v>
      </c>
      <c r="D131" s="41">
        <v>30</v>
      </c>
      <c r="E131" s="14">
        <v>5.64</v>
      </c>
      <c r="F131" s="42">
        <f t="shared" si="5"/>
        <v>169.2</v>
      </c>
      <c r="G131" s="17">
        <f t="shared" si="9"/>
        <v>6.2039999999999997</v>
      </c>
      <c r="H131" s="92">
        <f t="shared" si="24"/>
        <v>186.12</v>
      </c>
      <c r="I131" s="17">
        <f t="shared" si="25"/>
        <v>11.28</v>
      </c>
      <c r="J131" s="49">
        <f t="shared" si="7"/>
        <v>338.4</v>
      </c>
    </row>
    <row r="132" spans="1:10" ht="16.5" thickBot="1" x14ac:dyDescent="0.3">
      <c r="A132" s="21">
        <v>122</v>
      </c>
      <c r="B132" s="9" t="s">
        <v>168</v>
      </c>
      <c r="C132" s="10" t="s">
        <v>109</v>
      </c>
      <c r="D132" s="41">
        <v>30</v>
      </c>
      <c r="E132" s="14">
        <v>10.74</v>
      </c>
      <c r="F132" s="42">
        <f t="shared" ref="F132:F173" si="26">D132*E132</f>
        <v>322.2</v>
      </c>
      <c r="G132" s="17">
        <f t="shared" si="9"/>
        <v>11.814000000000002</v>
      </c>
      <c r="H132" s="92">
        <f t="shared" si="24"/>
        <v>354.42000000000007</v>
      </c>
      <c r="I132" s="17">
        <f t="shared" si="25"/>
        <v>21.48</v>
      </c>
      <c r="J132" s="49">
        <f t="shared" ref="J132:J173" si="27">I132*D132</f>
        <v>644.4</v>
      </c>
    </row>
    <row r="133" spans="1:10" ht="16.5" thickBot="1" x14ac:dyDescent="0.3">
      <c r="A133" s="21">
        <v>123</v>
      </c>
      <c r="B133" s="9" t="s">
        <v>168</v>
      </c>
      <c r="C133" s="10" t="s">
        <v>110</v>
      </c>
      <c r="D133" s="41">
        <v>30</v>
      </c>
      <c r="E133" s="14">
        <v>23.95</v>
      </c>
      <c r="F133" s="42">
        <f t="shared" si="26"/>
        <v>718.5</v>
      </c>
      <c r="G133" s="17">
        <f t="shared" si="9"/>
        <v>26.345000000000002</v>
      </c>
      <c r="H133" s="92">
        <f t="shared" si="24"/>
        <v>790.35</v>
      </c>
      <c r="I133" s="17">
        <f t="shared" si="25"/>
        <v>47.9</v>
      </c>
      <c r="J133" s="49">
        <f t="shared" si="27"/>
        <v>1437</v>
      </c>
    </row>
    <row r="134" spans="1:10" ht="16.5" thickBot="1" x14ac:dyDescent="0.3">
      <c r="A134" s="21">
        <v>124</v>
      </c>
      <c r="B134" s="9" t="s">
        <v>168</v>
      </c>
      <c r="C134" s="10" t="s">
        <v>111</v>
      </c>
      <c r="D134" s="41">
        <v>30</v>
      </c>
      <c r="E134" s="14">
        <v>23.95</v>
      </c>
      <c r="F134" s="42">
        <f t="shared" si="26"/>
        <v>718.5</v>
      </c>
      <c r="G134" s="17">
        <f t="shared" si="9"/>
        <v>26.345000000000002</v>
      </c>
      <c r="H134" s="92">
        <f t="shared" si="24"/>
        <v>790.35</v>
      </c>
      <c r="I134" s="17">
        <f t="shared" si="25"/>
        <v>47.9</v>
      </c>
      <c r="J134" s="49">
        <f t="shared" si="27"/>
        <v>1437</v>
      </c>
    </row>
    <row r="135" spans="1:10" ht="16.5" thickBot="1" x14ac:dyDescent="0.3">
      <c r="A135" s="21">
        <v>125</v>
      </c>
      <c r="B135" s="9" t="s">
        <v>168</v>
      </c>
      <c r="C135" s="10" t="s">
        <v>112</v>
      </c>
      <c r="D135" s="41">
        <v>30</v>
      </c>
      <c r="E135" s="14">
        <v>13.87</v>
      </c>
      <c r="F135" s="42">
        <f t="shared" si="26"/>
        <v>416.09999999999997</v>
      </c>
      <c r="G135" s="17">
        <f t="shared" si="9"/>
        <v>15.257</v>
      </c>
      <c r="H135" s="92">
        <f t="shared" si="24"/>
        <v>457.71</v>
      </c>
      <c r="I135" s="17">
        <f t="shared" si="25"/>
        <v>27.74</v>
      </c>
      <c r="J135" s="49">
        <f t="shared" si="27"/>
        <v>832.19999999999993</v>
      </c>
    </row>
    <row r="136" spans="1:10" ht="16.5" thickBot="1" x14ac:dyDescent="0.3">
      <c r="A136" s="21">
        <v>126</v>
      </c>
      <c r="B136" s="9" t="s">
        <v>168</v>
      </c>
      <c r="C136" s="10" t="s">
        <v>113</v>
      </c>
      <c r="D136" s="41">
        <v>10</v>
      </c>
      <c r="E136" s="14">
        <v>63.86</v>
      </c>
      <c r="F136" s="42">
        <f t="shared" si="26"/>
        <v>638.6</v>
      </c>
      <c r="G136" s="17">
        <f t="shared" si="9"/>
        <v>70.246000000000009</v>
      </c>
      <c r="H136" s="92">
        <f t="shared" si="24"/>
        <v>702.46</v>
      </c>
      <c r="I136" s="17">
        <v>120</v>
      </c>
      <c r="J136" s="49">
        <f t="shared" si="27"/>
        <v>1200</v>
      </c>
    </row>
    <row r="137" spans="1:10" ht="16.5" thickBot="1" x14ac:dyDescent="0.3">
      <c r="A137" s="21">
        <v>127</v>
      </c>
      <c r="B137" s="9" t="s">
        <v>168</v>
      </c>
      <c r="C137" s="10" t="s">
        <v>114</v>
      </c>
      <c r="D137" s="41">
        <v>10</v>
      </c>
      <c r="E137" s="14">
        <v>63.86</v>
      </c>
      <c r="F137" s="42">
        <f t="shared" si="26"/>
        <v>638.6</v>
      </c>
      <c r="G137" s="17">
        <f t="shared" si="9"/>
        <v>70.246000000000009</v>
      </c>
      <c r="H137" s="92">
        <f t="shared" si="24"/>
        <v>702.46</v>
      </c>
      <c r="I137" s="17">
        <v>120</v>
      </c>
      <c r="J137" s="49">
        <f t="shared" si="27"/>
        <v>1200</v>
      </c>
    </row>
    <row r="138" spans="1:10" ht="16.5" thickBot="1" x14ac:dyDescent="0.3">
      <c r="A138" s="21">
        <v>128</v>
      </c>
      <c r="B138" s="9" t="s">
        <v>168</v>
      </c>
      <c r="C138" s="10" t="s">
        <v>115</v>
      </c>
      <c r="D138" s="41">
        <v>30</v>
      </c>
      <c r="E138" s="14">
        <v>4.99</v>
      </c>
      <c r="F138" s="42">
        <f t="shared" si="26"/>
        <v>149.70000000000002</v>
      </c>
      <c r="G138" s="17">
        <f t="shared" si="9"/>
        <v>5.4890000000000008</v>
      </c>
      <c r="H138" s="92">
        <f t="shared" si="24"/>
        <v>164.67000000000002</v>
      </c>
      <c r="I138" s="17">
        <f t="shared" ref="I138:I172" si="28">E138*2</f>
        <v>9.98</v>
      </c>
      <c r="J138" s="49">
        <f t="shared" si="27"/>
        <v>299.40000000000003</v>
      </c>
    </row>
    <row r="139" spans="1:10" ht="16.5" thickBot="1" x14ac:dyDescent="0.3">
      <c r="A139" s="21">
        <v>129</v>
      </c>
      <c r="B139" s="9" t="s">
        <v>168</v>
      </c>
      <c r="C139" s="10" t="s">
        <v>116</v>
      </c>
      <c r="D139" s="41">
        <v>30</v>
      </c>
      <c r="E139" s="14">
        <v>4.6500000000000004</v>
      </c>
      <c r="F139" s="42">
        <f t="shared" si="26"/>
        <v>139.5</v>
      </c>
      <c r="G139" s="17">
        <f t="shared" ref="G139:G172" si="29">E139*1.1</f>
        <v>5.1150000000000011</v>
      </c>
      <c r="H139" s="92">
        <f t="shared" si="24"/>
        <v>153.45000000000005</v>
      </c>
      <c r="I139" s="17">
        <f t="shared" si="28"/>
        <v>9.3000000000000007</v>
      </c>
      <c r="J139" s="49">
        <f t="shared" si="27"/>
        <v>279</v>
      </c>
    </row>
    <row r="140" spans="1:10" ht="16.5" thickBot="1" x14ac:dyDescent="0.3">
      <c r="A140" s="21">
        <v>130</v>
      </c>
      <c r="B140" s="9" t="s">
        <v>168</v>
      </c>
      <c r="C140" s="10" t="s">
        <v>117</v>
      </c>
      <c r="D140" s="41">
        <v>30</v>
      </c>
      <c r="E140" s="14">
        <v>5.42</v>
      </c>
      <c r="F140" s="42">
        <f t="shared" si="26"/>
        <v>162.6</v>
      </c>
      <c r="G140" s="17">
        <f t="shared" si="29"/>
        <v>5.9620000000000006</v>
      </c>
      <c r="H140" s="92">
        <f t="shared" si="24"/>
        <v>178.86</v>
      </c>
      <c r="I140" s="17">
        <f t="shared" si="28"/>
        <v>10.84</v>
      </c>
      <c r="J140" s="49">
        <f t="shared" si="27"/>
        <v>325.2</v>
      </c>
    </row>
    <row r="141" spans="1:10" ht="16.5" thickBot="1" x14ac:dyDescent="0.3">
      <c r="A141" s="21">
        <v>131</v>
      </c>
      <c r="B141" s="9" t="s">
        <v>168</v>
      </c>
      <c r="C141" s="10" t="s">
        <v>118</v>
      </c>
      <c r="D141" s="41">
        <v>30</v>
      </c>
      <c r="E141" s="14">
        <v>5.42</v>
      </c>
      <c r="F141" s="42">
        <f t="shared" si="26"/>
        <v>162.6</v>
      </c>
      <c r="G141" s="17">
        <f t="shared" si="29"/>
        <v>5.9620000000000006</v>
      </c>
      <c r="H141" s="92">
        <f t="shared" si="24"/>
        <v>178.86</v>
      </c>
      <c r="I141" s="17">
        <f t="shared" si="28"/>
        <v>10.84</v>
      </c>
      <c r="J141" s="49">
        <f t="shared" si="27"/>
        <v>325.2</v>
      </c>
    </row>
    <row r="142" spans="1:10" ht="16.5" thickBot="1" x14ac:dyDescent="0.3">
      <c r="A142" s="21">
        <v>132</v>
      </c>
      <c r="B142" s="9" t="s">
        <v>168</v>
      </c>
      <c r="C142" s="10" t="s">
        <v>119</v>
      </c>
      <c r="D142" s="41">
        <v>30</v>
      </c>
      <c r="E142" s="14">
        <v>13.87</v>
      </c>
      <c r="F142" s="42">
        <f t="shared" si="26"/>
        <v>416.09999999999997</v>
      </c>
      <c r="G142" s="17">
        <f t="shared" si="29"/>
        <v>15.257</v>
      </c>
      <c r="H142" s="92">
        <f t="shared" si="24"/>
        <v>457.71</v>
      </c>
      <c r="I142" s="17">
        <f t="shared" si="28"/>
        <v>27.74</v>
      </c>
      <c r="J142" s="49">
        <f t="shared" si="27"/>
        <v>832.19999999999993</v>
      </c>
    </row>
    <row r="143" spans="1:10" ht="16.5" thickBot="1" x14ac:dyDescent="0.3">
      <c r="A143" s="21">
        <v>133</v>
      </c>
      <c r="B143" s="9" t="s">
        <v>168</v>
      </c>
      <c r="C143" s="10" t="s">
        <v>120</v>
      </c>
      <c r="D143" s="41">
        <v>30</v>
      </c>
      <c r="E143" s="14">
        <v>5.14</v>
      </c>
      <c r="F143" s="42">
        <f t="shared" si="26"/>
        <v>154.19999999999999</v>
      </c>
      <c r="G143" s="17">
        <f t="shared" si="29"/>
        <v>5.6539999999999999</v>
      </c>
      <c r="H143" s="92">
        <f t="shared" si="24"/>
        <v>169.62</v>
      </c>
      <c r="I143" s="17">
        <f t="shared" si="28"/>
        <v>10.28</v>
      </c>
      <c r="J143" s="49">
        <f t="shared" si="27"/>
        <v>308.39999999999998</v>
      </c>
    </row>
    <row r="144" spans="1:10" ht="16.5" thickBot="1" x14ac:dyDescent="0.3">
      <c r="A144" s="21">
        <v>134</v>
      </c>
      <c r="B144" s="9" t="s">
        <v>168</v>
      </c>
      <c r="C144" s="10" t="s">
        <v>121</v>
      </c>
      <c r="D144" s="41">
        <v>30</v>
      </c>
      <c r="E144" s="14">
        <v>4.99</v>
      </c>
      <c r="F144" s="42">
        <f t="shared" si="26"/>
        <v>149.70000000000002</v>
      </c>
      <c r="G144" s="17">
        <f t="shared" si="29"/>
        <v>5.4890000000000008</v>
      </c>
      <c r="H144" s="92">
        <f t="shared" si="24"/>
        <v>164.67000000000002</v>
      </c>
      <c r="I144" s="17">
        <f t="shared" si="28"/>
        <v>9.98</v>
      </c>
      <c r="J144" s="49">
        <f t="shared" si="27"/>
        <v>299.40000000000003</v>
      </c>
    </row>
    <row r="145" spans="1:10" ht="16.5" thickBot="1" x14ac:dyDescent="0.3">
      <c r="A145" s="21">
        <v>135</v>
      </c>
      <c r="B145" s="9" t="s">
        <v>168</v>
      </c>
      <c r="C145" s="10" t="s">
        <v>122</v>
      </c>
      <c r="D145" s="41">
        <v>30</v>
      </c>
      <c r="E145" s="16">
        <v>5.14</v>
      </c>
      <c r="F145" s="42">
        <f t="shared" si="26"/>
        <v>154.19999999999999</v>
      </c>
      <c r="G145" s="17">
        <f t="shared" si="29"/>
        <v>5.6539999999999999</v>
      </c>
      <c r="H145" s="92">
        <f t="shared" si="24"/>
        <v>169.62</v>
      </c>
      <c r="I145" s="17">
        <f t="shared" si="28"/>
        <v>10.28</v>
      </c>
      <c r="J145" s="49">
        <f t="shared" si="27"/>
        <v>308.39999999999998</v>
      </c>
    </row>
    <row r="146" spans="1:10" ht="16.5" thickBot="1" x14ac:dyDescent="0.3">
      <c r="A146" s="23">
        <v>136</v>
      </c>
      <c r="B146" s="9" t="s">
        <v>168</v>
      </c>
      <c r="C146" s="10" t="s">
        <v>123</v>
      </c>
      <c r="D146" s="41">
        <v>30</v>
      </c>
      <c r="E146" s="14">
        <v>5.23</v>
      </c>
      <c r="F146" s="42">
        <f t="shared" si="26"/>
        <v>156.9</v>
      </c>
      <c r="G146" s="17">
        <f t="shared" si="29"/>
        <v>5.753000000000001</v>
      </c>
      <c r="H146" s="92">
        <f t="shared" si="24"/>
        <v>172.59000000000003</v>
      </c>
      <c r="I146" s="17">
        <f t="shared" si="28"/>
        <v>10.46</v>
      </c>
      <c r="J146" s="49">
        <f t="shared" si="27"/>
        <v>313.8</v>
      </c>
    </row>
    <row r="147" spans="1:10" ht="16.5" thickBot="1" x14ac:dyDescent="0.3">
      <c r="A147" s="21">
        <v>137</v>
      </c>
      <c r="B147" s="9" t="s">
        <v>168</v>
      </c>
      <c r="C147" s="10" t="s">
        <v>124</v>
      </c>
      <c r="D147" s="41">
        <v>30</v>
      </c>
      <c r="E147" s="14">
        <v>10.25</v>
      </c>
      <c r="F147" s="42">
        <f t="shared" si="26"/>
        <v>307.5</v>
      </c>
      <c r="G147" s="17">
        <f t="shared" si="29"/>
        <v>11.275</v>
      </c>
      <c r="H147" s="92">
        <f t="shared" si="24"/>
        <v>338.25</v>
      </c>
      <c r="I147" s="17">
        <f t="shared" si="28"/>
        <v>20.5</v>
      </c>
      <c r="J147" s="49">
        <f t="shared" si="27"/>
        <v>615</v>
      </c>
    </row>
    <row r="148" spans="1:10" ht="16.5" thickBot="1" x14ac:dyDescent="0.3">
      <c r="A148" s="21">
        <v>138</v>
      </c>
      <c r="B148" s="9" t="s">
        <v>168</v>
      </c>
      <c r="C148" s="10" t="s">
        <v>125</v>
      </c>
      <c r="D148" s="41">
        <v>30</v>
      </c>
      <c r="E148" s="14">
        <v>14.08</v>
      </c>
      <c r="F148" s="42">
        <f t="shared" si="26"/>
        <v>422.4</v>
      </c>
      <c r="G148" s="17">
        <f t="shared" si="29"/>
        <v>15.488000000000001</v>
      </c>
      <c r="H148" s="92">
        <f t="shared" si="24"/>
        <v>464.64000000000004</v>
      </c>
      <c r="I148" s="17">
        <f t="shared" si="28"/>
        <v>28.16</v>
      </c>
      <c r="J148" s="49">
        <f t="shared" si="27"/>
        <v>844.8</v>
      </c>
    </row>
    <row r="149" spans="1:10" ht="16.5" thickBot="1" x14ac:dyDescent="0.3">
      <c r="A149" s="21">
        <v>139</v>
      </c>
      <c r="B149" s="9" t="s">
        <v>169</v>
      </c>
      <c r="C149" s="10" t="s">
        <v>126</v>
      </c>
      <c r="D149" s="41">
        <v>50</v>
      </c>
      <c r="E149" s="14">
        <v>6.83</v>
      </c>
      <c r="F149" s="42">
        <f t="shared" si="26"/>
        <v>341.5</v>
      </c>
      <c r="G149" s="17">
        <f t="shared" si="29"/>
        <v>7.5130000000000008</v>
      </c>
      <c r="H149" s="92">
        <f t="shared" si="24"/>
        <v>375.65000000000003</v>
      </c>
      <c r="I149" s="17">
        <f t="shared" si="28"/>
        <v>13.66</v>
      </c>
      <c r="J149" s="49">
        <f t="shared" si="27"/>
        <v>683</v>
      </c>
    </row>
    <row r="150" spans="1:10" ht="16.5" thickBot="1" x14ac:dyDescent="0.3">
      <c r="A150" s="21">
        <v>140</v>
      </c>
      <c r="B150" s="9" t="s">
        <v>169</v>
      </c>
      <c r="C150" s="12" t="s">
        <v>127</v>
      </c>
      <c r="D150" s="41">
        <v>50</v>
      </c>
      <c r="E150" s="14">
        <v>9.5500000000000007</v>
      </c>
      <c r="F150" s="42">
        <f t="shared" si="26"/>
        <v>477.50000000000006</v>
      </c>
      <c r="G150" s="17">
        <f t="shared" si="29"/>
        <v>10.505000000000001</v>
      </c>
      <c r="H150" s="92">
        <f t="shared" si="24"/>
        <v>525.25</v>
      </c>
      <c r="I150" s="17">
        <f t="shared" si="28"/>
        <v>19.100000000000001</v>
      </c>
      <c r="J150" s="49">
        <f t="shared" si="27"/>
        <v>955.00000000000011</v>
      </c>
    </row>
    <row r="151" spans="1:10" ht="16.5" thickBot="1" x14ac:dyDescent="0.3">
      <c r="A151" s="21">
        <v>141</v>
      </c>
      <c r="B151" s="9" t="s">
        <v>169</v>
      </c>
      <c r="C151" s="12" t="s">
        <v>128</v>
      </c>
      <c r="D151" s="41">
        <v>50</v>
      </c>
      <c r="E151" s="14">
        <v>9.5500000000000007</v>
      </c>
      <c r="F151" s="42">
        <f t="shared" si="26"/>
        <v>477.50000000000006</v>
      </c>
      <c r="G151" s="17">
        <f t="shared" si="29"/>
        <v>10.505000000000001</v>
      </c>
      <c r="H151" s="92">
        <f t="shared" si="24"/>
        <v>525.25</v>
      </c>
      <c r="I151" s="17">
        <f t="shared" si="28"/>
        <v>19.100000000000001</v>
      </c>
      <c r="J151" s="49">
        <f t="shared" si="27"/>
        <v>955.00000000000011</v>
      </c>
    </row>
    <row r="152" spans="1:10" ht="16.5" thickBot="1" x14ac:dyDescent="0.3">
      <c r="A152" s="21">
        <v>142</v>
      </c>
      <c r="B152" s="9" t="s">
        <v>169</v>
      </c>
      <c r="C152" s="12" t="s">
        <v>129</v>
      </c>
      <c r="D152" s="41">
        <v>50</v>
      </c>
      <c r="E152" s="14">
        <v>9.4</v>
      </c>
      <c r="F152" s="42">
        <f t="shared" si="26"/>
        <v>470</v>
      </c>
      <c r="G152" s="17">
        <f t="shared" si="29"/>
        <v>10.340000000000002</v>
      </c>
      <c r="H152" s="92">
        <f t="shared" si="24"/>
        <v>517.00000000000011</v>
      </c>
      <c r="I152" s="17">
        <f t="shared" si="28"/>
        <v>18.8</v>
      </c>
      <c r="J152" s="49">
        <f t="shared" si="27"/>
        <v>940</v>
      </c>
    </row>
    <row r="153" spans="1:10" ht="16.5" thickBot="1" x14ac:dyDescent="0.3">
      <c r="A153" s="21">
        <v>143</v>
      </c>
      <c r="B153" s="9" t="s">
        <v>169</v>
      </c>
      <c r="C153" s="12" t="s">
        <v>130</v>
      </c>
      <c r="D153" s="41">
        <v>50</v>
      </c>
      <c r="E153" s="14">
        <v>12.13</v>
      </c>
      <c r="F153" s="42">
        <f t="shared" si="26"/>
        <v>606.5</v>
      </c>
      <c r="G153" s="17">
        <f t="shared" si="29"/>
        <v>13.343000000000002</v>
      </c>
      <c r="H153" s="92">
        <f t="shared" si="24"/>
        <v>667.15000000000009</v>
      </c>
      <c r="I153" s="17">
        <f t="shared" si="28"/>
        <v>24.26</v>
      </c>
      <c r="J153" s="49">
        <f t="shared" si="27"/>
        <v>1213</v>
      </c>
    </row>
    <row r="154" spans="1:10" ht="16.5" thickBot="1" x14ac:dyDescent="0.3">
      <c r="A154" s="21">
        <v>144</v>
      </c>
      <c r="B154" s="11" t="s">
        <v>131</v>
      </c>
      <c r="C154" s="12" t="s">
        <v>132</v>
      </c>
      <c r="D154" s="42">
        <v>10</v>
      </c>
      <c r="E154" s="14">
        <v>12.7</v>
      </c>
      <c r="F154" s="42">
        <f t="shared" si="26"/>
        <v>127</v>
      </c>
      <c r="G154" s="17">
        <f t="shared" si="29"/>
        <v>13.97</v>
      </c>
      <c r="H154" s="92">
        <f t="shared" si="24"/>
        <v>139.70000000000002</v>
      </c>
      <c r="I154" s="17">
        <f t="shared" si="28"/>
        <v>25.4</v>
      </c>
      <c r="J154" s="49">
        <f t="shared" si="27"/>
        <v>254</v>
      </c>
    </row>
    <row r="155" spans="1:10" ht="16.5" thickBot="1" x14ac:dyDescent="0.3">
      <c r="A155" s="21">
        <v>145</v>
      </c>
      <c r="B155" s="11" t="s">
        <v>131</v>
      </c>
      <c r="C155" s="12" t="s">
        <v>133</v>
      </c>
      <c r="D155" s="42">
        <v>10</v>
      </c>
      <c r="E155" s="14">
        <v>12.7</v>
      </c>
      <c r="F155" s="42">
        <f t="shared" si="26"/>
        <v>127</v>
      </c>
      <c r="G155" s="17">
        <f t="shared" si="29"/>
        <v>13.97</v>
      </c>
      <c r="H155" s="92">
        <f t="shared" si="24"/>
        <v>139.70000000000002</v>
      </c>
      <c r="I155" s="17">
        <f t="shared" si="28"/>
        <v>25.4</v>
      </c>
      <c r="J155" s="49">
        <f t="shared" si="27"/>
        <v>254</v>
      </c>
    </row>
    <row r="156" spans="1:10" ht="16.5" thickBot="1" x14ac:dyDescent="0.3">
      <c r="A156" s="21">
        <v>146</v>
      </c>
      <c r="B156" s="11" t="s">
        <v>131</v>
      </c>
      <c r="C156" s="12" t="s">
        <v>134</v>
      </c>
      <c r="D156" s="42">
        <v>10</v>
      </c>
      <c r="E156" s="14">
        <v>39.03</v>
      </c>
      <c r="F156" s="42">
        <f t="shared" si="26"/>
        <v>390.3</v>
      </c>
      <c r="G156" s="17">
        <f t="shared" si="29"/>
        <v>42.933000000000007</v>
      </c>
      <c r="H156" s="92">
        <f t="shared" si="24"/>
        <v>429.33000000000004</v>
      </c>
      <c r="I156" s="17">
        <f t="shared" si="28"/>
        <v>78.06</v>
      </c>
      <c r="J156" s="49">
        <f t="shared" si="27"/>
        <v>780.6</v>
      </c>
    </row>
    <row r="157" spans="1:10" ht="16.5" thickBot="1" x14ac:dyDescent="0.3">
      <c r="A157" s="21">
        <v>147</v>
      </c>
      <c r="B157" s="11" t="s">
        <v>131</v>
      </c>
      <c r="C157" s="12" t="s">
        <v>135</v>
      </c>
      <c r="D157" s="42">
        <v>10</v>
      </c>
      <c r="E157" s="14">
        <v>39.03</v>
      </c>
      <c r="F157" s="42">
        <f t="shared" si="26"/>
        <v>390.3</v>
      </c>
      <c r="G157" s="17">
        <f t="shared" si="29"/>
        <v>42.933000000000007</v>
      </c>
      <c r="H157" s="92">
        <f t="shared" si="24"/>
        <v>429.33000000000004</v>
      </c>
      <c r="I157" s="17">
        <f t="shared" si="28"/>
        <v>78.06</v>
      </c>
      <c r="J157" s="49">
        <f t="shared" si="27"/>
        <v>780.6</v>
      </c>
    </row>
    <row r="158" spans="1:10" ht="16.5" thickBot="1" x14ac:dyDescent="0.3">
      <c r="A158" s="21">
        <v>148</v>
      </c>
      <c r="B158" s="11" t="s">
        <v>131</v>
      </c>
      <c r="C158" s="12" t="s">
        <v>136</v>
      </c>
      <c r="D158" s="42">
        <v>10</v>
      </c>
      <c r="E158" s="14">
        <v>11.92</v>
      </c>
      <c r="F158" s="42">
        <f t="shared" si="26"/>
        <v>119.2</v>
      </c>
      <c r="G158" s="17">
        <f t="shared" si="29"/>
        <v>13.112</v>
      </c>
      <c r="H158" s="92">
        <f t="shared" si="24"/>
        <v>131.12</v>
      </c>
      <c r="I158" s="17">
        <f t="shared" si="28"/>
        <v>23.84</v>
      </c>
      <c r="J158" s="49">
        <f t="shared" si="27"/>
        <v>238.4</v>
      </c>
    </row>
    <row r="159" spans="1:10" ht="16.5" thickBot="1" x14ac:dyDescent="0.3">
      <c r="A159" s="21">
        <v>149</v>
      </c>
      <c r="B159" s="11" t="s">
        <v>131</v>
      </c>
      <c r="C159" s="12" t="s">
        <v>137</v>
      </c>
      <c r="D159" s="42">
        <v>10</v>
      </c>
      <c r="E159" s="14">
        <v>11.92</v>
      </c>
      <c r="F159" s="42">
        <f t="shared" si="26"/>
        <v>119.2</v>
      </c>
      <c r="G159" s="17">
        <f t="shared" si="29"/>
        <v>13.112</v>
      </c>
      <c r="H159" s="92">
        <f t="shared" si="24"/>
        <v>131.12</v>
      </c>
      <c r="I159" s="17">
        <f t="shared" si="28"/>
        <v>23.84</v>
      </c>
      <c r="J159" s="49">
        <f t="shared" si="27"/>
        <v>238.4</v>
      </c>
    </row>
    <row r="160" spans="1:10" ht="16.5" thickBot="1" x14ac:dyDescent="0.3">
      <c r="A160" s="21">
        <v>150</v>
      </c>
      <c r="B160" s="11" t="s">
        <v>131</v>
      </c>
      <c r="C160" s="12" t="s">
        <v>138</v>
      </c>
      <c r="D160" s="42">
        <v>30</v>
      </c>
      <c r="E160" s="14">
        <v>15.19</v>
      </c>
      <c r="F160" s="42">
        <f t="shared" si="26"/>
        <v>455.7</v>
      </c>
      <c r="G160" s="17">
        <f t="shared" si="29"/>
        <v>16.709</v>
      </c>
      <c r="H160" s="92">
        <f t="shared" si="24"/>
        <v>501.27</v>
      </c>
      <c r="I160" s="17">
        <f t="shared" si="28"/>
        <v>30.38</v>
      </c>
      <c r="J160" s="49">
        <f t="shared" si="27"/>
        <v>911.4</v>
      </c>
    </row>
    <row r="161" spans="1:10" ht="16.5" thickBot="1" x14ac:dyDescent="0.3">
      <c r="A161" s="21">
        <v>151</v>
      </c>
      <c r="B161" s="11" t="s">
        <v>131</v>
      </c>
      <c r="C161" s="12" t="s">
        <v>139</v>
      </c>
      <c r="D161" s="42">
        <v>10</v>
      </c>
      <c r="E161" s="14">
        <v>45.65</v>
      </c>
      <c r="F161" s="42">
        <f t="shared" si="26"/>
        <v>456.5</v>
      </c>
      <c r="G161" s="17">
        <f t="shared" si="29"/>
        <v>50.215000000000003</v>
      </c>
      <c r="H161" s="92">
        <f t="shared" si="24"/>
        <v>502.15000000000003</v>
      </c>
      <c r="I161" s="17">
        <f t="shared" si="28"/>
        <v>91.3</v>
      </c>
      <c r="J161" s="49">
        <f t="shared" si="27"/>
        <v>913</v>
      </c>
    </row>
    <row r="162" spans="1:10" ht="16.5" thickBot="1" x14ac:dyDescent="0.3">
      <c r="A162" s="21">
        <v>152</v>
      </c>
      <c r="B162" s="11" t="s">
        <v>131</v>
      </c>
      <c r="C162" s="10" t="s">
        <v>140</v>
      </c>
      <c r="D162" s="42">
        <v>30</v>
      </c>
      <c r="E162" s="14">
        <v>15.19</v>
      </c>
      <c r="F162" s="42">
        <f t="shared" si="26"/>
        <v>455.7</v>
      </c>
      <c r="G162" s="17">
        <f t="shared" si="29"/>
        <v>16.709</v>
      </c>
      <c r="H162" s="92">
        <f t="shared" si="24"/>
        <v>501.27</v>
      </c>
      <c r="I162" s="17">
        <f t="shared" si="28"/>
        <v>30.38</v>
      </c>
      <c r="J162" s="49">
        <f t="shared" si="27"/>
        <v>911.4</v>
      </c>
    </row>
    <row r="163" spans="1:10" ht="16.5" thickBot="1" x14ac:dyDescent="0.3">
      <c r="A163" s="21">
        <v>153</v>
      </c>
      <c r="B163" s="9" t="s">
        <v>131</v>
      </c>
      <c r="C163" s="10" t="s">
        <v>141</v>
      </c>
      <c r="D163" s="42">
        <v>10</v>
      </c>
      <c r="E163" s="14">
        <v>45.65</v>
      </c>
      <c r="F163" s="42">
        <f t="shared" si="26"/>
        <v>456.5</v>
      </c>
      <c r="G163" s="17">
        <f t="shared" si="29"/>
        <v>50.215000000000003</v>
      </c>
      <c r="H163" s="92">
        <f t="shared" si="24"/>
        <v>502.15000000000003</v>
      </c>
      <c r="I163" s="17">
        <f t="shared" si="28"/>
        <v>91.3</v>
      </c>
      <c r="J163" s="49">
        <f t="shared" si="27"/>
        <v>913</v>
      </c>
    </row>
    <row r="164" spans="1:10" ht="16.5" thickBot="1" x14ac:dyDescent="0.3">
      <c r="A164" s="21">
        <v>154</v>
      </c>
      <c r="B164" s="11" t="s">
        <v>131</v>
      </c>
      <c r="C164" s="12" t="s">
        <v>142</v>
      </c>
      <c r="D164" s="42">
        <v>10</v>
      </c>
      <c r="E164" s="14">
        <v>6.98</v>
      </c>
      <c r="F164" s="42">
        <f t="shared" si="26"/>
        <v>69.800000000000011</v>
      </c>
      <c r="G164" s="17">
        <f t="shared" si="29"/>
        <v>7.6780000000000008</v>
      </c>
      <c r="H164" s="92">
        <f t="shared" si="24"/>
        <v>76.78</v>
      </c>
      <c r="I164" s="17">
        <f t="shared" si="28"/>
        <v>13.96</v>
      </c>
      <c r="J164" s="49">
        <f t="shared" si="27"/>
        <v>139.60000000000002</v>
      </c>
    </row>
    <row r="165" spans="1:10" ht="16.5" thickBot="1" x14ac:dyDescent="0.3">
      <c r="A165" s="21">
        <v>155</v>
      </c>
      <c r="B165" s="11" t="s">
        <v>131</v>
      </c>
      <c r="C165" s="12" t="s">
        <v>143</v>
      </c>
      <c r="D165" s="42">
        <v>10</v>
      </c>
      <c r="E165" s="14">
        <v>9.86</v>
      </c>
      <c r="F165" s="42">
        <f t="shared" si="26"/>
        <v>98.6</v>
      </c>
      <c r="G165" s="17">
        <f t="shared" si="29"/>
        <v>10.846</v>
      </c>
      <c r="H165" s="92">
        <f t="shared" si="24"/>
        <v>108.46000000000001</v>
      </c>
      <c r="I165" s="17">
        <f t="shared" si="28"/>
        <v>19.72</v>
      </c>
      <c r="J165" s="49">
        <f t="shared" si="27"/>
        <v>197.2</v>
      </c>
    </row>
    <row r="166" spans="1:10" ht="16.5" thickBot="1" x14ac:dyDescent="0.3">
      <c r="A166" s="21">
        <v>156</v>
      </c>
      <c r="B166" s="9" t="s">
        <v>144</v>
      </c>
      <c r="C166" s="10" t="s">
        <v>145</v>
      </c>
      <c r="D166" s="42">
        <v>20</v>
      </c>
      <c r="E166" s="14">
        <v>31.53</v>
      </c>
      <c r="F166" s="42">
        <f t="shared" si="26"/>
        <v>630.6</v>
      </c>
      <c r="G166" s="17">
        <f t="shared" si="29"/>
        <v>34.683000000000007</v>
      </c>
      <c r="H166" s="92">
        <f t="shared" si="24"/>
        <v>693.66000000000008</v>
      </c>
      <c r="I166" s="17">
        <f t="shared" si="28"/>
        <v>63.06</v>
      </c>
      <c r="J166" s="49">
        <f t="shared" si="27"/>
        <v>1261.2</v>
      </c>
    </row>
    <row r="167" spans="1:10" ht="16.5" thickBot="1" x14ac:dyDescent="0.3">
      <c r="A167" s="21">
        <v>157</v>
      </c>
      <c r="B167" s="9" t="s">
        <v>144</v>
      </c>
      <c r="C167" s="10" t="s">
        <v>146</v>
      </c>
      <c r="D167" s="42">
        <v>20</v>
      </c>
      <c r="E167" s="14">
        <v>31.53</v>
      </c>
      <c r="F167" s="42">
        <f t="shared" si="26"/>
        <v>630.6</v>
      </c>
      <c r="G167" s="17">
        <f t="shared" si="29"/>
        <v>34.683000000000007</v>
      </c>
      <c r="H167" s="92">
        <f t="shared" si="24"/>
        <v>693.66000000000008</v>
      </c>
      <c r="I167" s="17">
        <f t="shared" si="28"/>
        <v>63.06</v>
      </c>
      <c r="J167" s="49">
        <f t="shared" si="27"/>
        <v>1261.2</v>
      </c>
    </row>
    <row r="168" spans="1:10" ht="16.5" thickBot="1" x14ac:dyDescent="0.3">
      <c r="A168" s="21">
        <v>158</v>
      </c>
      <c r="B168" s="9" t="s">
        <v>144</v>
      </c>
      <c r="C168" s="10" t="s">
        <v>147</v>
      </c>
      <c r="D168" s="42">
        <v>20</v>
      </c>
      <c r="E168" s="14">
        <v>59.12</v>
      </c>
      <c r="F168" s="42">
        <f t="shared" si="26"/>
        <v>1182.3999999999999</v>
      </c>
      <c r="G168" s="17">
        <f t="shared" si="29"/>
        <v>65.031999999999996</v>
      </c>
      <c r="H168" s="92">
        <f t="shared" si="24"/>
        <v>1300.6399999999999</v>
      </c>
      <c r="I168" s="17">
        <v>100</v>
      </c>
      <c r="J168" s="49">
        <f t="shared" si="27"/>
        <v>2000</v>
      </c>
    </row>
    <row r="169" spans="1:10" ht="16.5" thickBot="1" x14ac:dyDescent="0.3">
      <c r="A169" s="21">
        <v>159</v>
      </c>
      <c r="B169" s="9" t="s">
        <v>144</v>
      </c>
      <c r="C169" s="10" t="s">
        <v>313</v>
      </c>
      <c r="D169" s="42">
        <v>20</v>
      </c>
      <c r="E169" s="14">
        <v>88.68</v>
      </c>
      <c r="F169" s="42">
        <f t="shared" si="26"/>
        <v>1773.6000000000001</v>
      </c>
      <c r="G169" s="17">
        <f t="shared" si="29"/>
        <v>97.548000000000016</v>
      </c>
      <c r="H169" s="92">
        <f t="shared" si="24"/>
        <v>1950.9600000000003</v>
      </c>
      <c r="I169" s="17">
        <v>150</v>
      </c>
      <c r="J169" s="49">
        <f t="shared" si="27"/>
        <v>3000</v>
      </c>
    </row>
    <row r="170" spans="1:10" ht="16.5" thickBot="1" x14ac:dyDescent="0.3">
      <c r="A170" s="21">
        <v>160</v>
      </c>
      <c r="B170" s="9" t="s">
        <v>148</v>
      </c>
      <c r="C170" s="10" t="s">
        <v>149</v>
      </c>
      <c r="D170" s="41">
        <v>30</v>
      </c>
      <c r="E170" s="14">
        <v>26.02</v>
      </c>
      <c r="F170" s="42">
        <f t="shared" si="26"/>
        <v>780.6</v>
      </c>
      <c r="G170" s="17">
        <f t="shared" si="29"/>
        <v>28.622000000000003</v>
      </c>
      <c r="H170" s="92">
        <f t="shared" si="24"/>
        <v>858.66000000000008</v>
      </c>
      <c r="I170" s="17">
        <f t="shared" si="28"/>
        <v>52.04</v>
      </c>
      <c r="J170" s="49">
        <f t="shared" si="27"/>
        <v>1561.2</v>
      </c>
    </row>
    <row r="171" spans="1:10" ht="16.5" thickBot="1" x14ac:dyDescent="0.3">
      <c r="A171" s="21">
        <v>161</v>
      </c>
      <c r="B171" s="9" t="s">
        <v>148</v>
      </c>
      <c r="C171" s="10" t="s">
        <v>150</v>
      </c>
      <c r="D171" s="41">
        <v>30</v>
      </c>
      <c r="E171" s="14">
        <v>17.34</v>
      </c>
      <c r="F171" s="42">
        <f t="shared" si="26"/>
        <v>520.20000000000005</v>
      </c>
      <c r="G171" s="17">
        <f t="shared" si="29"/>
        <v>19.074000000000002</v>
      </c>
      <c r="H171" s="92">
        <f t="shared" si="24"/>
        <v>572.22</v>
      </c>
      <c r="I171" s="17">
        <f t="shared" si="28"/>
        <v>34.68</v>
      </c>
      <c r="J171" s="49">
        <f t="shared" si="27"/>
        <v>1040.4000000000001</v>
      </c>
    </row>
    <row r="172" spans="1:10" ht="16.5" thickBot="1" x14ac:dyDescent="0.3">
      <c r="A172" s="21">
        <v>162</v>
      </c>
      <c r="B172" s="9" t="s">
        <v>148</v>
      </c>
      <c r="C172" s="10" t="s">
        <v>151</v>
      </c>
      <c r="D172" s="41">
        <v>30</v>
      </c>
      <c r="E172" s="14">
        <v>16.91</v>
      </c>
      <c r="F172" s="42">
        <f t="shared" si="26"/>
        <v>507.3</v>
      </c>
      <c r="G172" s="17">
        <f t="shared" si="29"/>
        <v>18.601000000000003</v>
      </c>
      <c r="H172" s="92">
        <f t="shared" si="24"/>
        <v>558.03000000000009</v>
      </c>
      <c r="I172" s="17">
        <f t="shared" si="28"/>
        <v>33.82</v>
      </c>
      <c r="J172" s="49">
        <f t="shared" si="27"/>
        <v>1014.6</v>
      </c>
    </row>
    <row r="173" spans="1:10" ht="16.5" thickBot="1" x14ac:dyDescent="0.3">
      <c r="A173" s="21">
        <v>163</v>
      </c>
      <c r="B173" s="9" t="s">
        <v>170</v>
      </c>
      <c r="C173" s="10" t="s">
        <v>152</v>
      </c>
      <c r="D173" s="41">
        <v>100</v>
      </c>
      <c r="E173" s="14">
        <v>32.520000000000003</v>
      </c>
      <c r="F173" s="42">
        <f t="shared" si="26"/>
        <v>3252.0000000000005</v>
      </c>
      <c r="G173" s="17">
        <v>35.770000000000003</v>
      </c>
      <c r="H173" s="92">
        <f t="shared" si="24"/>
        <v>3577.0000000000005</v>
      </c>
      <c r="I173" s="17">
        <v>35.770000000000003</v>
      </c>
      <c r="J173" s="49">
        <f t="shared" si="27"/>
        <v>3577.0000000000005</v>
      </c>
    </row>
    <row r="174" spans="1:10" ht="16.5" thickBot="1" x14ac:dyDescent="0.3">
      <c r="A174" s="22">
        <v>164</v>
      </c>
      <c r="B174" s="11" t="s">
        <v>388</v>
      </c>
      <c r="C174" s="12"/>
      <c r="D174" s="42">
        <v>100</v>
      </c>
      <c r="E174" s="14">
        <v>24.3</v>
      </c>
      <c r="F174" s="42">
        <f t="shared" ref="F174:F177" si="30">D174*E174</f>
        <v>2430</v>
      </c>
      <c r="G174" s="17">
        <v>26.8</v>
      </c>
      <c r="H174" s="136">
        <f t="shared" ref="H174:H177" si="31">D174*G174</f>
        <v>2680</v>
      </c>
      <c r="I174" s="17">
        <v>26.8</v>
      </c>
      <c r="J174" s="137">
        <f t="shared" ref="J174:J177" si="32">I174*D174</f>
        <v>2680</v>
      </c>
    </row>
    <row r="175" spans="1:10" ht="15.75" x14ac:dyDescent="0.25">
      <c r="A175" s="138">
        <v>165</v>
      </c>
      <c r="B175" s="139" t="s">
        <v>393</v>
      </c>
      <c r="C175" s="140"/>
      <c r="D175" s="141">
        <v>100</v>
      </c>
      <c r="E175" s="142">
        <v>21.6</v>
      </c>
      <c r="F175" s="141">
        <f t="shared" si="30"/>
        <v>2160</v>
      </c>
      <c r="G175" s="143">
        <v>23.76</v>
      </c>
      <c r="H175" s="144">
        <f t="shared" si="31"/>
        <v>2376</v>
      </c>
      <c r="I175" s="143">
        <v>23.76</v>
      </c>
      <c r="J175" s="145">
        <f t="shared" si="32"/>
        <v>2376</v>
      </c>
    </row>
    <row r="176" spans="1:10" ht="15.75" x14ac:dyDescent="0.25">
      <c r="A176" s="146">
        <v>166</v>
      </c>
      <c r="B176" s="147" t="s">
        <v>394</v>
      </c>
      <c r="C176" s="148"/>
      <c r="D176" s="98">
        <v>100</v>
      </c>
      <c r="E176" s="99">
        <v>24.3</v>
      </c>
      <c r="F176" s="98">
        <f t="shared" si="30"/>
        <v>2430</v>
      </c>
      <c r="G176" s="99">
        <v>26.8</v>
      </c>
      <c r="H176" s="149">
        <f t="shared" si="31"/>
        <v>2680</v>
      </c>
      <c r="I176" s="99">
        <v>26.8</v>
      </c>
      <c r="J176" s="150">
        <f t="shared" si="32"/>
        <v>2680</v>
      </c>
    </row>
    <row r="177" spans="1:10" ht="15.75" x14ac:dyDescent="0.25">
      <c r="A177" s="146">
        <v>167</v>
      </c>
      <c r="B177" s="147" t="s">
        <v>403</v>
      </c>
      <c r="C177" s="148"/>
      <c r="D177" s="98">
        <v>100</v>
      </c>
      <c r="E177" s="97">
        <v>35.1</v>
      </c>
      <c r="F177" s="98">
        <f t="shared" si="30"/>
        <v>3510</v>
      </c>
      <c r="G177" s="99">
        <v>38.61</v>
      </c>
      <c r="H177" s="149">
        <f t="shared" si="31"/>
        <v>3861</v>
      </c>
      <c r="I177" s="99">
        <v>38.61</v>
      </c>
      <c r="J177" s="150">
        <f t="shared" si="32"/>
        <v>3861</v>
      </c>
    </row>
    <row r="178" spans="1:10" x14ac:dyDescent="0.25">
      <c r="A178" s="93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2"/>
  <sheetViews>
    <sheetView topLeftCell="A8" workbookViewId="0">
      <selection activeCell="D26" sqref="D26"/>
    </sheetView>
  </sheetViews>
  <sheetFormatPr defaultRowHeight="15" x14ac:dyDescent="0.25"/>
  <cols>
    <col min="4" max="4" width="20.5703125" customWidth="1"/>
    <col min="5" max="5" width="20" customWidth="1"/>
    <col min="7" max="7" width="11.5703125" customWidth="1"/>
    <col min="8" max="8" width="18.85546875" customWidth="1"/>
    <col min="9" max="9" width="13.140625" customWidth="1"/>
    <col min="10" max="10" width="16.7109375" customWidth="1"/>
  </cols>
  <sheetData>
    <row r="4" spans="3:10" ht="21" x14ac:dyDescent="0.35">
      <c r="D4" s="70" t="s">
        <v>171</v>
      </c>
    </row>
    <row r="5" spans="3:10" ht="21" x14ac:dyDescent="0.35">
      <c r="D5" s="70" t="s">
        <v>375</v>
      </c>
    </row>
    <row r="6" spans="3:10" ht="21" x14ac:dyDescent="0.35">
      <c r="D6" s="70" t="s">
        <v>315</v>
      </c>
    </row>
    <row r="7" spans="3:10" ht="15.75" thickBot="1" x14ac:dyDescent="0.3"/>
    <row r="8" spans="3:10" ht="19.5" thickBot="1" x14ac:dyDescent="0.35">
      <c r="C8" s="81"/>
      <c r="D8" s="81"/>
      <c r="E8" s="81"/>
      <c r="F8" s="81"/>
      <c r="G8" s="84" t="s">
        <v>166</v>
      </c>
      <c r="H8" s="85"/>
      <c r="I8" s="85"/>
      <c r="J8" s="86"/>
    </row>
    <row r="9" spans="3:10" ht="19.5" thickBot="1" x14ac:dyDescent="0.35">
      <c r="C9" s="82"/>
      <c r="D9" s="82"/>
      <c r="E9" s="82"/>
      <c r="F9" s="82" t="s">
        <v>154</v>
      </c>
      <c r="G9" s="84" t="s">
        <v>161</v>
      </c>
      <c r="H9" s="86"/>
      <c r="I9" s="85" t="s">
        <v>163</v>
      </c>
      <c r="J9" s="86"/>
    </row>
    <row r="10" spans="3:10" ht="19.5" thickBot="1" x14ac:dyDescent="0.35">
      <c r="C10" s="82" t="s">
        <v>1</v>
      </c>
      <c r="D10" s="82" t="s">
        <v>153</v>
      </c>
      <c r="E10" s="82" t="s">
        <v>2</v>
      </c>
      <c r="F10" s="82" t="s">
        <v>174</v>
      </c>
      <c r="G10" s="84" t="s">
        <v>162</v>
      </c>
      <c r="H10" s="86" t="s">
        <v>316</v>
      </c>
      <c r="I10" s="85" t="s">
        <v>162</v>
      </c>
      <c r="J10" s="86" t="s">
        <v>291</v>
      </c>
    </row>
    <row r="11" spans="3:10" ht="18.75" x14ac:dyDescent="0.3">
      <c r="C11" s="82"/>
      <c r="D11" s="82"/>
      <c r="E11" s="82"/>
      <c r="F11" s="82" t="s">
        <v>156</v>
      </c>
      <c r="G11" s="81" t="s">
        <v>157</v>
      </c>
      <c r="H11" s="71" t="s">
        <v>159</v>
      </c>
      <c r="I11" s="81" t="s">
        <v>157</v>
      </c>
      <c r="J11" s="71" t="s">
        <v>159</v>
      </c>
    </row>
    <row r="12" spans="3:10" ht="19.5" thickBot="1" x14ac:dyDescent="0.35">
      <c r="C12" s="83"/>
      <c r="D12" s="83"/>
      <c r="E12" s="83"/>
      <c r="F12" s="83"/>
      <c r="G12" s="83" t="s">
        <v>192</v>
      </c>
      <c r="H12" s="72" t="s">
        <v>160</v>
      </c>
      <c r="I12" s="83" t="s">
        <v>192</v>
      </c>
      <c r="J12" s="71" t="s">
        <v>160</v>
      </c>
    </row>
    <row r="13" spans="3:10" ht="18.75" x14ac:dyDescent="0.3">
      <c r="C13" s="77">
        <v>1</v>
      </c>
      <c r="D13" s="73" t="s">
        <v>377</v>
      </c>
      <c r="E13" s="73" t="s">
        <v>384</v>
      </c>
      <c r="F13" s="73">
        <v>20</v>
      </c>
      <c r="G13" s="73">
        <v>2.4</v>
      </c>
      <c r="H13" s="73">
        <f>F13*G13</f>
        <v>48</v>
      </c>
      <c r="I13" s="73">
        <f>G13*2</f>
        <v>4.8</v>
      </c>
      <c r="J13" s="78">
        <f>F13*I13</f>
        <v>96</v>
      </c>
    </row>
    <row r="14" spans="3:10" ht="18.75" x14ac:dyDescent="0.3">
      <c r="C14" s="77">
        <v>2</v>
      </c>
      <c r="D14" s="73" t="s">
        <v>377</v>
      </c>
      <c r="E14" s="73" t="s">
        <v>383</v>
      </c>
      <c r="F14" s="73">
        <v>20</v>
      </c>
      <c r="G14" s="73">
        <v>3</v>
      </c>
      <c r="H14" s="73">
        <f t="shared" ref="H14:H22" si="0">F14*G14</f>
        <v>60</v>
      </c>
      <c r="I14" s="73">
        <f t="shared" ref="I14:I22" si="1">G14*2</f>
        <v>6</v>
      </c>
      <c r="J14" s="78">
        <f t="shared" ref="J14:J22" si="2">F14*I14</f>
        <v>120</v>
      </c>
    </row>
    <row r="15" spans="3:10" ht="18.75" x14ac:dyDescent="0.3">
      <c r="C15" s="77">
        <v>3</v>
      </c>
      <c r="D15" s="73" t="s">
        <v>377</v>
      </c>
      <c r="E15" s="73" t="s">
        <v>382</v>
      </c>
      <c r="F15" s="73">
        <v>20</v>
      </c>
      <c r="G15" s="73">
        <v>2</v>
      </c>
      <c r="H15" s="73">
        <f t="shared" si="0"/>
        <v>40</v>
      </c>
      <c r="I15" s="73">
        <f t="shared" si="1"/>
        <v>4</v>
      </c>
      <c r="J15" s="78">
        <f t="shared" si="2"/>
        <v>80</v>
      </c>
    </row>
    <row r="16" spans="3:10" ht="18.75" x14ac:dyDescent="0.3">
      <c r="C16" s="77">
        <v>4</v>
      </c>
      <c r="D16" s="73" t="s">
        <v>377</v>
      </c>
      <c r="E16" s="73" t="s">
        <v>379</v>
      </c>
      <c r="F16" s="73">
        <v>10</v>
      </c>
      <c r="G16" s="73">
        <v>4</v>
      </c>
      <c r="H16" s="73">
        <f t="shared" si="0"/>
        <v>40</v>
      </c>
      <c r="I16" s="73">
        <f t="shared" si="1"/>
        <v>8</v>
      </c>
      <c r="J16" s="78">
        <f t="shared" si="2"/>
        <v>80</v>
      </c>
    </row>
    <row r="17" spans="3:10" ht="18.75" x14ac:dyDescent="0.3">
      <c r="C17" s="77">
        <v>5</v>
      </c>
      <c r="D17" s="73" t="s">
        <v>377</v>
      </c>
      <c r="E17" s="73" t="s">
        <v>380</v>
      </c>
      <c r="F17" s="73">
        <v>20</v>
      </c>
      <c r="G17" s="73">
        <v>3</v>
      </c>
      <c r="H17" s="73">
        <f t="shared" si="0"/>
        <v>60</v>
      </c>
      <c r="I17" s="73">
        <f t="shared" si="1"/>
        <v>6</v>
      </c>
      <c r="J17" s="78">
        <f t="shared" si="2"/>
        <v>120</v>
      </c>
    </row>
    <row r="18" spans="3:10" ht="18.75" x14ac:dyDescent="0.3">
      <c r="C18" s="77">
        <v>6</v>
      </c>
      <c r="D18" s="73" t="s">
        <v>377</v>
      </c>
      <c r="E18" s="73" t="s">
        <v>378</v>
      </c>
      <c r="F18" s="73">
        <v>10</v>
      </c>
      <c r="G18" s="73">
        <v>6.4</v>
      </c>
      <c r="H18" s="73">
        <f t="shared" si="0"/>
        <v>64</v>
      </c>
      <c r="I18" s="73">
        <f t="shared" si="1"/>
        <v>12.8</v>
      </c>
      <c r="J18" s="78">
        <f t="shared" si="2"/>
        <v>128</v>
      </c>
    </row>
    <row r="19" spans="3:10" ht="18.75" x14ac:dyDescent="0.3">
      <c r="C19" s="77">
        <v>7</v>
      </c>
      <c r="D19" s="73" t="s">
        <v>377</v>
      </c>
      <c r="E19" s="73" t="s">
        <v>381</v>
      </c>
      <c r="F19" s="73">
        <v>10</v>
      </c>
      <c r="G19" s="73">
        <v>4</v>
      </c>
      <c r="H19" s="73">
        <f t="shared" si="0"/>
        <v>40</v>
      </c>
      <c r="I19" s="73">
        <f t="shared" si="1"/>
        <v>8</v>
      </c>
      <c r="J19" s="78">
        <f t="shared" si="2"/>
        <v>80</v>
      </c>
    </row>
    <row r="20" spans="3:10" ht="18.75" x14ac:dyDescent="0.3">
      <c r="C20" s="77">
        <v>8</v>
      </c>
      <c r="D20" s="73" t="s">
        <v>377</v>
      </c>
      <c r="E20" s="73" t="s">
        <v>385</v>
      </c>
      <c r="F20" s="73">
        <v>20</v>
      </c>
      <c r="G20" s="73">
        <v>4</v>
      </c>
      <c r="H20" s="73">
        <f t="shared" si="0"/>
        <v>80</v>
      </c>
      <c r="I20" s="73">
        <f t="shared" si="1"/>
        <v>8</v>
      </c>
      <c r="J20" s="78">
        <f t="shared" si="2"/>
        <v>160</v>
      </c>
    </row>
    <row r="21" spans="3:10" ht="18.75" x14ac:dyDescent="0.3">
      <c r="C21" s="77">
        <v>9</v>
      </c>
      <c r="D21" s="73" t="s">
        <v>377</v>
      </c>
      <c r="E21" s="73" t="s">
        <v>386</v>
      </c>
      <c r="F21" s="73">
        <v>20</v>
      </c>
      <c r="G21" s="73">
        <v>6</v>
      </c>
      <c r="H21" s="73">
        <f t="shared" si="0"/>
        <v>120</v>
      </c>
      <c r="I21" s="73">
        <f t="shared" si="1"/>
        <v>12</v>
      </c>
      <c r="J21" s="78">
        <f t="shared" si="2"/>
        <v>240</v>
      </c>
    </row>
    <row r="22" spans="3:10" ht="18.75" x14ac:dyDescent="0.3">
      <c r="C22" s="77">
        <v>10</v>
      </c>
      <c r="D22" s="73" t="s">
        <v>377</v>
      </c>
      <c r="E22" s="73" t="s">
        <v>387</v>
      </c>
      <c r="F22" s="73">
        <v>20</v>
      </c>
      <c r="G22" s="73">
        <v>5</v>
      </c>
      <c r="H22" s="73">
        <f t="shared" si="0"/>
        <v>100</v>
      </c>
      <c r="I22" s="73">
        <f t="shared" si="1"/>
        <v>10</v>
      </c>
      <c r="J22" s="78">
        <f t="shared" si="2"/>
        <v>200</v>
      </c>
    </row>
  </sheetData>
  <sortState ref="E14:E22">
    <sortCondition ref="E1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9"/>
  <sheetViews>
    <sheetView topLeftCell="A31" workbookViewId="0">
      <selection activeCell="D35" sqref="D35"/>
    </sheetView>
  </sheetViews>
  <sheetFormatPr defaultRowHeight="15" x14ac:dyDescent="0.25"/>
  <cols>
    <col min="2" max="2" width="43.140625" customWidth="1"/>
    <col min="3" max="3" width="23" customWidth="1"/>
    <col min="4" max="4" width="32.85546875" customWidth="1"/>
  </cols>
  <sheetData>
    <row r="4" spans="1:4" ht="18" x14ac:dyDescent="0.25">
      <c r="A4" s="1"/>
      <c r="B4" s="40" t="s">
        <v>171</v>
      </c>
      <c r="C4" s="3"/>
      <c r="D4" s="2"/>
    </row>
    <row r="5" spans="1:4" ht="18" x14ac:dyDescent="0.25">
      <c r="A5" s="1"/>
      <c r="B5" s="40" t="s">
        <v>292</v>
      </c>
      <c r="C5" s="3"/>
      <c r="D5" s="2"/>
    </row>
    <row r="6" spans="1:4" ht="18" x14ac:dyDescent="0.25">
      <c r="A6" s="1"/>
      <c r="B6" s="2"/>
      <c r="C6" s="3"/>
      <c r="D6" s="2"/>
    </row>
    <row r="7" spans="1:4" ht="18.75" thickBot="1" x14ac:dyDescent="0.3">
      <c r="A7" s="1"/>
      <c r="B7" s="2"/>
      <c r="C7" s="3"/>
      <c r="D7" s="2"/>
    </row>
    <row r="8" spans="1:4" ht="18.75" thickBot="1" x14ac:dyDescent="0.3">
      <c r="A8" s="4"/>
      <c r="B8" s="5"/>
      <c r="C8" s="34" t="s">
        <v>166</v>
      </c>
      <c r="D8" s="65"/>
    </row>
    <row r="9" spans="1:4" ht="15.75" x14ac:dyDescent="0.25">
      <c r="A9" s="57"/>
      <c r="B9" s="26"/>
      <c r="C9" s="29" t="s">
        <v>376</v>
      </c>
      <c r="D9" s="66" t="s">
        <v>288</v>
      </c>
    </row>
    <row r="10" spans="1:4" ht="15.75" thickBot="1" x14ac:dyDescent="0.3">
      <c r="A10" s="6" t="s">
        <v>1</v>
      </c>
      <c r="B10" s="6" t="s">
        <v>153</v>
      </c>
      <c r="C10" s="64" t="s">
        <v>293</v>
      </c>
      <c r="D10" s="67" t="s">
        <v>294</v>
      </c>
    </row>
    <row r="11" spans="1:4" x14ac:dyDescent="0.25">
      <c r="A11" s="26"/>
      <c r="B11" s="26"/>
      <c r="C11" s="28" t="s">
        <v>157</v>
      </c>
      <c r="D11" s="28" t="s">
        <v>157</v>
      </c>
    </row>
    <row r="12" spans="1:4" ht="15.75" thickBot="1" x14ac:dyDescent="0.3">
      <c r="A12" s="26"/>
      <c r="B12" s="26"/>
      <c r="C12" s="28" t="s">
        <v>295</v>
      </c>
      <c r="D12" s="28" t="s">
        <v>295</v>
      </c>
    </row>
    <row r="13" spans="1:4" ht="18.75" x14ac:dyDescent="0.3">
      <c r="A13" s="105">
        <v>1</v>
      </c>
      <c r="B13" s="129" t="s">
        <v>297</v>
      </c>
      <c r="C13" s="111"/>
      <c r="D13" s="130"/>
    </row>
    <row r="14" spans="1:4" ht="18.75" x14ac:dyDescent="0.3">
      <c r="A14" s="114">
        <v>2</v>
      </c>
      <c r="B14" s="128" t="s">
        <v>399</v>
      </c>
      <c r="C14" s="99"/>
      <c r="D14" s="131"/>
    </row>
    <row r="15" spans="1:4" ht="18.75" x14ac:dyDescent="0.3">
      <c r="A15" s="114">
        <v>3</v>
      </c>
      <c r="B15" s="128" t="s">
        <v>298</v>
      </c>
      <c r="C15" s="99"/>
      <c r="D15" s="131"/>
    </row>
    <row r="16" spans="1:4" ht="18.75" x14ac:dyDescent="0.3">
      <c r="A16" s="114">
        <v>4</v>
      </c>
      <c r="B16" s="128" t="s">
        <v>299</v>
      </c>
      <c r="C16" s="99">
        <v>215.32</v>
      </c>
      <c r="D16" s="131">
        <v>323</v>
      </c>
    </row>
    <row r="17" spans="1:4" ht="18.75" x14ac:dyDescent="0.3">
      <c r="A17" s="114">
        <v>5</v>
      </c>
      <c r="B17" s="128" t="s">
        <v>300</v>
      </c>
      <c r="C17" s="99">
        <v>154.44</v>
      </c>
      <c r="D17" s="131">
        <v>232</v>
      </c>
    </row>
    <row r="18" spans="1:4" ht="18.75" x14ac:dyDescent="0.3">
      <c r="A18" s="114"/>
      <c r="B18" s="128" t="s">
        <v>438</v>
      </c>
      <c r="C18" s="99">
        <v>262.83999999999997</v>
      </c>
      <c r="D18" s="131">
        <v>393</v>
      </c>
    </row>
    <row r="19" spans="1:4" ht="18.75" x14ac:dyDescent="0.3">
      <c r="A19" s="114">
        <v>6</v>
      </c>
      <c r="B19" s="128" t="s">
        <v>301</v>
      </c>
      <c r="C19" s="99" t="s">
        <v>437</v>
      </c>
      <c r="D19" s="131">
        <v>234</v>
      </c>
    </row>
    <row r="20" spans="1:4" ht="18.75" x14ac:dyDescent="0.3">
      <c r="A20" s="114">
        <v>7</v>
      </c>
      <c r="B20" s="128" t="s">
        <v>436</v>
      </c>
      <c r="C20" s="99">
        <v>51.97</v>
      </c>
      <c r="D20" s="131">
        <v>78</v>
      </c>
    </row>
    <row r="21" spans="1:4" ht="18.75" x14ac:dyDescent="0.3">
      <c r="A21" s="114">
        <v>8</v>
      </c>
      <c r="B21" s="128" t="s">
        <v>414</v>
      </c>
      <c r="C21" s="99">
        <v>96.76</v>
      </c>
      <c r="D21" s="131">
        <v>145</v>
      </c>
    </row>
    <row r="22" spans="1:4" ht="18.75" x14ac:dyDescent="0.3">
      <c r="A22" s="114">
        <v>9</v>
      </c>
      <c r="B22" s="128" t="s">
        <v>396</v>
      </c>
      <c r="C22" s="99"/>
      <c r="D22" s="131"/>
    </row>
    <row r="23" spans="1:4" ht="18.75" x14ac:dyDescent="0.3">
      <c r="A23" s="114">
        <v>10</v>
      </c>
      <c r="B23" s="128" t="s">
        <v>302</v>
      </c>
      <c r="C23" s="99"/>
      <c r="D23" s="131"/>
    </row>
    <row r="24" spans="1:4" ht="18.75" x14ac:dyDescent="0.3">
      <c r="A24" s="114">
        <v>11</v>
      </c>
      <c r="B24" s="128" t="s">
        <v>303</v>
      </c>
      <c r="C24" s="99"/>
      <c r="D24" s="131"/>
    </row>
    <row r="25" spans="1:4" ht="18.75" x14ac:dyDescent="0.3">
      <c r="A25" s="114">
        <v>12</v>
      </c>
      <c r="B25" s="128" t="s">
        <v>397</v>
      </c>
      <c r="C25" s="99">
        <v>285.12</v>
      </c>
      <c r="D25" s="131">
        <v>428</v>
      </c>
    </row>
    <row r="26" spans="1:4" ht="18.75" x14ac:dyDescent="0.3">
      <c r="A26" s="114">
        <v>13</v>
      </c>
      <c r="B26" s="128" t="s">
        <v>398</v>
      </c>
      <c r="C26" s="99"/>
      <c r="D26" s="131"/>
    </row>
    <row r="27" spans="1:4" ht="18.75" x14ac:dyDescent="0.3">
      <c r="A27" s="114">
        <v>14</v>
      </c>
      <c r="B27" s="128" t="s">
        <v>314</v>
      </c>
      <c r="C27" s="99"/>
      <c r="D27" s="131"/>
    </row>
    <row r="28" spans="1:4" ht="18.75" x14ac:dyDescent="0.3">
      <c r="A28" s="114">
        <v>15</v>
      </c>
      <c r="B28" s="128" t="s">
        <v>296</v>
      </c>
      <c r="C28" s="99"/>
      <c r="D28" s="131"/>
    </row>
    <row r="29" spans="1:4" ht="18.75" x14ac:dyDescent="0.3">
      <c r="A29" s="114">
        <v>16</v>
      </c>
      <c r="B29" s="128" t="s">
        <v>304</v>
      </c>
      <c r="C29" s="99"/>
      <c r="D29" s="131"/>
    </row>
    <row r="30" spans="1:4" ht="18.75" x14ac:dyDescent="0.3">
      <c r="A30" s="114">
        <v>17</v>
      </c>
      <c r="B30" s="128" t="s">
        <v>305</v>
      </c>
      <c r="C30" s="99"/>
      <c r="D30" s="131"/>
    </row>
    <row r="31" spans="1:4" ht="18.75" x14ac:dyDescent="0.3">
      <c r="A31" s="114"/>
      <c r="B31" s="128" t="s">
        <v>440</v>
      </c>
      <c r="C31" s="99">
        <v>212.35</v>
      </c>
      <c r="D31" s="131">
        <v>300</v>
      </c>
    </row>
    <row r="32" spans="1:4" ht="18.75" x14ac:dyDescent="0.3">
      <c r="A32" s="114">
        <v>18</v>
      </c>
      <c r="B32" s="128" t="s">
        <v>439</v>
      </c>
      <c r="C32" s="99">
        <v>185.62</v>
      </c>
      <c r="D32" s="131">
        <v>278</v>
      </c>
    </row>
    <row r="33" spans="1:4" ht="18.75" x14ac:dyDescent="0.3">
      <c r="A33" s="114">
        <v>19</v>
      </c>
      <c r="B33" s="128" t="s">
        <v>395</v>
      </c>
      <c r="C33" s="99"/>
      <c r="D33" s="131"/>
    </row>
    <row r="34" spans="1:4" ht="18.75" x14ac:dyDescent="0.3">
      <c r="A34" s="114">
        <v>20</v>
      </c>
      <c r="B34" s="128" t="s">
        <v>306</v>
      </c>
      <c r="C34" s="99">
        <v>96.52</v>
      </c>
      <c r="D34" s="131">
        <v>145</v>
      </c>
    </row>
    <row r="35" spans="1:4" ht="18.75" x14ac:dyDescent="0.3">
      <c r="A35" s="114">
        <v>21</v>
      </c>
      <c r="B35" s="128" t="s">
        <v>307</v>
      </c>
      <c r="C35" s="99"/>
      <c r="D35" s="131"/>
    </row>
    <row r="36" spans="1:4" ht="18.75" x14ac:dyDescent="0.3">
      <c r="A36" s="114">
        <v>22</v>
      </c>
      <c r="B36" s="128" t="s">
        <v>416</v>
      </c>
      <c r="C36" s="99"/>
      <c r="D36" s="131"/>
    </row>
    <row r="37" spans="1:4" ht="19.5" thickBot="1" x14ac:dyDescent="0.35">
      <c r="A37" s="132">
        <v>23</v>
      </c>
      <c r="B37" s="133" t="s">
        <v>417</v>
      </c>
      <c r="C37" s="124"/>
      <c r="D37" s="134"/>
    </row>
    <row r="38" spans="1:4" x14ac:dyDescent="0.25">
      <c r="A38" s="93"/>
    </row>
    <row r="39" spans="1:4" ht="18.75" x14ac:dyDescent="0.3">
      <c r="B39" s="127" t="s">
        <v>415</v>
      </c>
    </row>
  </sheetData>
  <sortState ref="B14:B29">
    <sortCondition ref="B1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J25"/>
  <sheetViews>
    <sheetView workbookViewId="0">
      <selection activeCell="E23" sqref="E23"/>
    </sheetView>
  </sheetViews>
  <sheetFormatPr defaultRowHeight="15" x14ac:dyDescent="0.25"/>
  <cols>
    <col min="2" max="2" width="39.42578125" customWidth="1"/>
    <col min="6" max="6" width="12" customWidth="1"/>
    <col min="8" max="8" width="12.42578125" customWidth="1"/>
    <col min="10" max="10" width="13.140625" customWidth="1"/>
  </cols>
  <sheetData>
    <row r="2" spans="1:10" ht="18" x14ac:dyDescent="0.25">
      <c r="A2" s="1"/>
      <c r="B2" s="40" t="s">
        <v>171</v>
      </c>
      <c r="C2" s="2"/>
      <c r="D2" s="2"/>
      <c r="E2" s="3"/>
      <c r="F2" s="3"/>
      <c r="G2" s="2"/>
      <c r="I2" s="2"/>
    </row>
    <row r="3" spans="1:10" ht="18" x14ac:dyDescent="0.25">
      <c r="A3" s="1"/>
      <c r="B3" s="40" t="s">
        <v>322</v>
      </c>
      <c r="C3" s="2"/>
      <c r="D3" s="2"/>
      <c r="E3" s="3"/>
      <c r="F3" s="3"/>
      <c r="G3" s="2"/>
      <c r="I3" s="2"/>
    </row>
    <row r="4" spans="1:10" ht="18" x14ac:dyDescent="0.25">
      <c r="A4" s="1"/>
      <c r="B4" s="2"/>
      <c r="C4" s="2"/>
      <c r="D4" s="2"/>
      <c r="E4" s="3"/>
      <c r="F4" s="3"/>
      <c r="G4" s="2"/>
      <c r="I4" s="2"/>
    </row>
    <row r="5" spans="1:10" ht="18.75" thickBot="1" x14ac:dyDescent="0.3">
      <c r="A5" s="1"/>
      <c r="B5" s="2"/>
      <c r="C5" s="2"/>
      <c r="D5" s="2"/>
      <c r="E5" s="3"/>
      <c r="F5" s="3"/>
      <c r="G5" s="2"/>
      <c r="I5" s="2"/>
    </row>
    <row r="6" spans="1:10" ht="18.75" thickBot="1" x14ac:dyDescent="0.3">
      <c r="A6" s="4"/>
      <c r="B6" s="5"/>
      <c r="C6" s="5"/>
      <c r="D6" s="46"/>
      <c r="E6" s="68" t="s">
        <v>166</v>
      </c>
      <c r="F6" s="25"/>
      <c r="G6" s="35"/>
      <c r="H6" s="61"/>
      <c r="I6" s="35"/>
      <c r="J6" s="30"/>
    </row>
    <row r="7" spans="1:10" ht="15.75" x14ac:dyDescent="0.25">
      <c r="B7" s="26"/>
      <c r="D7" s="45" t="s">
        <v>154</v>
      </c>
      <c r="E7" s="29" t="s">
        <v>161</v>
      </c>
      <c r="F7" s="32"/>
      <c r="G7" s="33" t="s">
        <v>163</v>
      </c>
      <c r="H7" s="31"/>
      <c r="I7" s="33" t="s">
        <v>196</v>
      </c>
      <c r="J7" s="31"/>
    </row>
    <row r="8" spans="1:10" ht="30.75" thickBot="1" x14ac:dyDescent="0.3">
      <c r="A8" s="6" t="s">
        <v>1</v>
      </c>
      <c r="B8" s="6" t="s">
        <v>153</v>
      </c>
      <c r="C8" s="6" t="s">
        <v>2</v>
      </c>
      <c r="D8" s="6" t="s">
        <v>155</v>
      </c>
      <c r="E8" s="38" t="s">
        <v>162</v>
      </c>
      <c r="F8" s="39" t="s">
        <v>3</v>
      </c>
      <c r="G8" s="37" t="s">
        <v>164</v>
      </c>
      <c r="H8" s="36" t="s">
        <v>165</v>
      </c>
      <c r="I8" s="37" t="s">
        <v>197</v>
      </c>
      <c r="J8" s="36" t="s">
        <v>198</v>
      </c>
    </row>
    <row r="9" spans="1:10" ht="30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28" t="s">
        <v>159</v>
      </c>
      <c r="I9" s="28" t="s">
        <v>157</v>
      </c>
      <c r="J9" s="28" t="s">
        <v>159</v>
      </c>
    </row>
    <row r="10" spans="1:10" ht="30.75" thickBot="1" x14ac:dyDescent="0.3">
      <c r="A10" s="26"/>
      <c r="B10" s="26"/>
      <c r="C10" s="26"/>
      <c r="D10" s="27"/>
      <c r="E10" s="28" t="s">
        <v>158</v>
      </c>
      <c r="F10" s="28" t="s">
        <v>160</v>
      </c>
      <c r="G10" s="28" t="s">
        <v>158</v>
      </c>
      <c r="H10" s="28" t="s">
        <v>160</v>
      </c>
      <c r="I10" s="28" t="s">
        <v>158</v>
      </c>
      <c r="J10" s="28" t="s">
        <v>160</v>
      </c>
    </row>
    <row r="11" spans="1:10" ht="15.75" x14ac:dyDescent="0.25">
      <c r="A11" s="105">
        <v>1</v>
      </c>
      <c r="B11" s="106" t="s">
        <v>323</v>
      </c>
      <c r="C11" s="107" t="s">
        <v>324</v>
      </c>
      <c r="D11" s="108">
        <v>25</v>
      </c>
      <c r="E11" s="109">
        <v>16</v>
      </c>
      <c r="F11" s="110">
        <f>D11*E11</f>
        <v>400</v>
      </c>
      <c r="G11" s="111">
        <f>E11*1.1</f>
        <v>17.600000000000001</v>
      </c>
      <c r="H11" s="112">
        <f>D11*G11</f>
        <v>440.00000000000006</v>
      </c>
      <c r="I11" s="111">
        <f>E11*2</f>
        <v>32</v>
      </c>
      <c r="J11" s="113">
        <f>I11*D11</f>
        <v>800</v>
      </c>
    </row>
    <row r="12" spans="1:10" ht="15.75" x14ac:dyDescent="0.25">
      <c r="A12" s="114">
        <v>2</v>
      </c>
      <c r="B12" s="94" t="s">
        <v>325</v>
      </c>
      <c r="C12" s="95" t="s">
        <v>326</v>
      </c>
      <c r="D12" s="96">
        <v>25</v>
      </c>
      <c r="E12" s="97">
        <v>21.24</v>
      </c>
      <c r="F12" s="98">
        <f t="shared" ref="F12:F25" si="0">D12*E12</f>
        <v>531</v>
      </c>
      <c r="G12" s="99">
        <f t="shared" ref="G12:G25" si="1">E12*1.1</f>
        <v>23.364000000000001</v>
      </c>
      <c r="H12" s="100">
        <f t="shared" ref="H12:H25" si="2">D12*G12</f>
        <v>584.1</v>
      </c>
      <c r="I12" s="99">
        <f t="shared" ref="I12:I25" si="3">E12*2</f>
        <v>42.48</v>
      </c>
      <c r="J12" s="115">
        <f t="shared" ref="J12:J25" si="4">I12*D12</f>
        <v>1062</v>
      </c>
    </row>
    <row r="13" spans="1:10" ht="15.75" x14ac:dyDescent="0.25">
      <c r="A13" s="114">
        <v>3</v>
      </c>
      <c r="B13" s="94" t="s">
        <v>327</v>
      </c>
      <c r="C13" s="95" t="s">
        <v>328</v>
      </c>
      <c r="D13" s="96">
        <v>25</v>
      </c>
      <c r="E13" s="97">
        <v>24.64</v>
      </c>
      <c r="F13" s="98">
        <f t="shared" si="0"/>
        <v>616</v>
      </c>
      <c r="G13" s="99">
        <f t="shared" si="1"/>
        <v>27.104000000000003</v>
      </c>
      <c r="H13" s="100">
        <f t="shared" si="2"/>
        <v>677.6</v>
      </c>
      <c r="I13" s="99">
        <f t="shared" si="3"/>
        <v>49.28</v>
      </c>
      <c r="J13" s="115">
        <f t="shared" si="4"/>
        <v>1232</v>
      </c>
    </row>
    <row r="14" spans="1:10" ht="15.75" x14ac:dyDescent="0.25">
      <c r="A14" s="114">
        <v>4</v>
      </c>
      <c r="B14" s="94" t="s">
        <v>329</v>
      </c>
      <c r="C14" s="95" t="s">
        <v>330</v>
      </c>
      <c r="D14" s="96">
        <v>25</v>
      </c>
      <c r="E14" s="97">
        <v>22.95</v>
      </c>
      <c r="F14" s="98">
        <f t="shared" si="0"/>
        <v>573.75</v>
      </c>
      <c r="G14" s="99">
        <f t="shared" si="1"/>
        <v>25.245000000000001</v>
      </c>
      <c r="H14" s="100">
        <f t="shared" si="2"/>
        <v>631.125</v>
      </c>
      <c r="I14" s="99">
        <f t="shared" si="3"/>
        <v>45.9</v>
      </c>
      <c r="J14" s="115">
        <f t="shared" si="4"/>
        <v>1147.5</v>
      </c>
    </row>
    <row r="15" spans="1:10" ht="15.75" x14ac:dyDescent="0.25">
      <c r="A15" s="114">
        <v>5</v>
      </c>
      <c r="B15" s="94" t="s">
        <v>331</v>
      </c>
      <c r="C15" s="95" t="s">
        <v>332</v>
      </c>
      <c r="D15" s="96">
        <v>25</v>
      </c>
      <c r="E15" s="97">
        <v>29.51</v>
      </c>
      <c r="F15" s="98">
        <f t="shared" si="0"/>
        <v>737.75</v>
      </c>
      <c r="G15" s="99">
        <f t="shared" si="1"/>
        <v>32.461000000000006</v>
      </c>
      <c r="H15" s="100">
        <f t="shared" si="2"/>
        <v>811.52500000000009</v>
      </c>
      <c r="I15" s="99">
        <f t="shared" si="3"/>
        <v>59.02</v>
      </c>
      <c r="J15" s="115">
        <f t="shared" si="4"/>
        <v>1475.5</v>
      </c>
    </row>
    <row r="16" spans="1:10" ht="15.75" x14ac:dyDescent="0.25">
      <c r="A16" s="116">
        <v>6</v>
      </c>
      <c r="B16" s="101" t="s">
        <v>404</v>
      </c>
      <c r="C16" s="102" t="s">
        <v>405</v>
      </c>
      <c r="D16" s="103">
        <v>25</v>
      </c>
      <c r="E16" s="97">
        <v>17.28</v>
      </c>
      <c r="F16" s="98">
        <f t="shared" si="0"/>
        <v>432</v>
      </c>
      <c r="G16" s="99">
        <f t="shared" si="1"/>
        <v>19.008000000000003</v>
      </c>
      <c r="H16" s="100">
        <f t="shared" si="2"/>
        <v>475.20000000000005</v>
      </c>
      <c r="I16" s="99">
        <f t="shared" si="3"/>
        <v>34.56</v>
      </c>
      <c r="J16" s="115">
        <f t="shared" si="4"/>
        <v>864</v>
      </c>
    </row>
    <row r="17" spans="1:10" ht="15.75" x14ac:dyDescent="0.25">
      <c r="A17" s="116">
        <v>7</v>
      </c>
      <c r="B17" s="101" t="s">
        <v>406</v>
      </c>
      <c r="C17" s="102" t="s">
        <v>405</v>
      </c>
      <c r="D17" s="103">
        <v>25</v>
      </c>
      <c r="E17" s="97">
        <v>19.32</v>
      </c>
      <c r="F17" s="98">
        <f t="shared" si="0"/>
        <v>483</v>
      </c>
      <c r="G17" s="99">
        <f t="shared" si="1"/>
        <v>21.252000000000002</v>
      </c>
      <c r="H17" s="100">
        <f t="shared" si="2"/>
        <v>531.30000000000007</v>
      </c>
      <c r="I17" s="99">
        <f t="shared" si="3"/>
        <v>38.64</v>
      </c>
      <c r="J17" s="115">
        <f t="shared" si="4"/>
        <v>966</v>
      </c>
    </row>
    <row r="18" spans="1:10" ht="15.75" x14ac:dyDescent="0.25">
      <c r="A18" s="116">
        <v>8</v>
      </c>
      <c r="B18" s="101" t="s">
        <v>407</v>
      </c>
      <c r="C18" s="102" t="s">
        <v>405</v>
      </c>
      <c r="D18" s="103">
        <v>25</v>
      </c>
      <c r="E18" s="97">
        <v>22.46</v>
      </c>
      <c r="F18" s="98">
        <f t="shared" si="0"/>
        <v>561.5</v>
      </c>
      <c r="G18" s="99">
        <f t="shared" si="1"/>
        <v>24.706000000000003</v>
      </c>
      <c r="H18" s="104">
        <f t="shared" si="2"/>
        <v>617.65000000000009</v>
      </c>
      <c r="I18" s="99">
        <f t="shared" si="3"/>
        <v>44.92</v>
      </c>
      <c r="J18" s="117">
        <f t="shared" si="4"/>
        <v>1123</v>
      </c>
    </row>
    <row r="19" spans="1:10" ht="15.75" x14ac:dyDescent="0.25">
      <c r="A19" s="116">
        <v>9</v>
      </c>
      <c r="B19" s="101" t="s">
        <v>411</v>
      </c>
      <c r="C19" s="102" t="s">
        <v>405</v>
      </c>
      <c r="D19" s="103">
        <v>25</v>
      </c>
      <c r="E19" s="97">
        <v>35.1</v>
      </c>
      <c r="F19" s="98">
        <f t="shared" si="0"/>
        <v>877.5</v>
      </c>
      <c r="G19" s="99">
        <f t="shared" si="1"/>
        <v>38.610000000000007</v>
      </c>
      <c r="H19" s="104">
        <f t="shared" si="2"/>
        <v>965.25000000000011</v>
      </c>
      <c r="I19" s="99">
        <f t="shared" si="3"/>
        <v>70.2</v>
      </c>
      <c r="J19" s="117">
        <f t="shared" si="4"/>
        <v>1755</v>
      </c>
    </row>
    <row r="20" spans="1:10" ht="15.75" x14ac:dyDescent="0.25">
      <c r="A20" s="116">
        <v>10</v>
      </c>
      <c r="B20" s="101" t="s">
        <v>408</v>
      </c>
      <c r="C20" s="102" t="s">
        <v>405</v>
      </c>
      <c r="D20" s="103">
        <v>25</v>
      </c>
      <c r="E20" s="97">
        <v>54</v>
      </c>
      <c r="F20" s="98">
        <f t="shared" si="0"/>
        <v>1350</v>
      </c>
      <c r="G20" s="99">
        <f t="shared" si="1"/>
        <v>59.400000000000006</v>
      </c>
      <c r="H20" s="104">
        <f t="shared" si="2"/>
        <v>1485.0000000000002</v>
      </c>
      <c r="I20" s="99">
        <f t="shared" si="3"/>
        <v>108</v>
      </c>
      <c r="J20" s="117">
        <f t="shared" si="4"/>
        <v>2700</v>
      </c>
    </row>
    <row r="21" spans="1:10" ht="15.75" x14ac:dyDescent="0.25">
      <c r="A21" s="116">
        <v>11</v>
      </c>
      <c r="B21" s="101" t="s">
        <v>409</v>
      </c>
      <c r="C21" s="102" t="s">
        <v>405</v>
      </c>
      <c r="D21" s="103">
        <v>25</v>
      </c>
      <c r="E21" s="97">
        <v>58</v>
      </c>
      <c r="F21" s="98">
        <f t="shared" si="0"/>
        <v>1450</v>
      </c>
      <c r="G21" s="99">
        <f t="shared" si="1"/>
        <v>63.800000000000004</v>
      </c>
      <c r="H21" s="104">
        <f t="shared" si="2"/>
        <v>1595</v>
      </c>
      <c r="I21" s="99">
        <f t="shared" si="3"/>
        <v>116</v>
      </c>
      <c r="J21" s="117">
        <f t="shared" si="4"/>
        <v>2900</v>
      </c>
    </row>
    <row r="22" spans="1:10" ht="15.75" x14ac:dyDescent="0.25">
      <c r="A22" s="116">
        <v>12</v>
      </c>
      <c r="B22" s="101" t="s">
        <v>410</v>
      </c>
      <c r="C22" s="102" t="s">
        <v>405</v>
      </c>
      <c r="D22" s="103">
        <v>25</v>
      </c>
      <c r="E22" s="97">
        <v>71.55</v>
      </c>
      <c r="F22" s="98">
        <f t="shared" si="0"/>
        <v>1788.75</v>
      </c>
      <c r="G22" s="99">
        <f t="shared" si="1"/>
        <v>78.704999999999998</v>
      </c>
      <c r="H22" s="104">
        <f t="shared" si="2"/>
        <v>1967.625</v>
      </c>
      <c r="I22" s="99">
        <f t="shared" si="3"/>
        <v>143.1</v>
      </c>
      <c r="J22" s="117">
        <f t="shared" si="4"/>
        <v>3577.5</v>
      </c>
    </row>
    <row r="23" spans="1:10" ht="15.75" x14ac:dyDescent="0.25">
      <c r="A23" s="116">
        <v>13</v>
      </c>
      <c r="B23" s="101" t="s">
        <v>400</v>
      </c>
      <c r="C23" s="102" t="s">
        <v>412</v>
      </c>
      <c r="D23" s="103">
        <v>50</v>
      </c>
      <c r="E23" s="97">
        <v>5.4</v>
      </c>
      <c r="F23" s="98">
        <f t="shared" si="0"/>
        <v>270</v>
      </c>
      <c r="G23" s="99">
        <f t="shared" si="1"/>
        <v>5.9400000000000013</v>
      </c>
      <c r="H23" s="104">
        <f t="shared" si="2"/>
        <v>297.00000000000006</v>
      </c>
      <c r="I23" s="99">
        <f t="shared" si="3"/>
        <v>10.8</v>
      </c>
      <c r="J23" s="117">
        <f t="shared" si="4"/>
        <v>540</v>
      </c>
    </row>
    <row r="24" spans="1:10" ht="15.75" x14ac:dyDescent="0.25">
      <c r="A24" s="116">
        <v>14</v>
      </c>
      <c r="B24" s="101" t="s">
        <v>401</v>
      </c>
      <c r="C24" s="102" t="s">
        <v>412</v>
      </c>
      <c r="D24" s="103">
        <v>50</v>
      </c>
      <c r="E24" s="97">
        <v>12.7</v>
      </c>
      <c r="F24" s="98">
        <f t="shared" si="0"/>
        <v>635</v>
      </c>
      <c r="G24" s="99">
        <f t="shared" si="1"/>
        <v>13.97</v>
      </c>
      <c r="H24" s="104">
        <f t="shared" si="2"/>
        <v>698.5</v>
      </c>
      <c r="I24" s="99">
        <f t="shared" si="3"/>
        <v>25.4</v>
      </c>
      <c r="J24" s="117">
        <f t="shared" si="4"/>
        <v>1270</v>
      </c>
    </row>
    <row r="25" spans="1:10" ht="16.5" thickBot="1" x14ac:dyDescent="0.3">
      <c r="A25" s="118">
        <v>15</v>
      </c>
      <c r="B25" s="119" t="s">
        <v>413</v>
      </c>
      <c r="C25" s="120" t="s">
        <v>412</v>
      </c>
      <c r="D25" s="121">
        <v>50</v>
      </c>
      <c r="E25" s="122">
        <v>16.5</v>
      </c>
      <c r="F25" s="123">
        <f t="shared" si="0"/>
        <v>825</v>
      </c>
      <c r="G25" s="124">
        <f t="shared" si="1"/>
        <v>18.150000000000002</v>
      </c>
      <c r="H25" s="125">
        <f t="shared" si="2"/>
        <v>907.50000000000011</v>
      </c>
      <c r="I25" s="124">
        <f t="shared" si="3"/>
        <v>33</v>
      </c>
      <c r="J25" s="126">
        <f t="shared" si="4"/>
        <v>1650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H44"/>
  <sheetViews>
    <sheetView workbookViewId="0">
      <selection activeCell="D25" sqref="D25"/>
    </sheetView>
  </sheetViews>
  <sheetFormatPr defaultRowHeight="15" x14ac:dyDescent="0.25"/>
  <cols>
    <col min="2" max="2" width="29.85546875" customWidth="1"/>
    <col min="3" max="3" width="13.140625" customWidth="1"/>
    <col min="6" max="6" width="14.28515625" customWidth="1"/>
    <col min="8" max="8" width="16.5703125" customWidth="1"/>
  </cols>
  <sheetData>
    <row r="2" spans="1:8" ht="18" x14ac:dyDescent="0.25">
      <c r="A2" s="1"/>
      <c r="B2" s="40" t="s">
        <v>171</v>
      </c>
      <c r="C2" s="2"/>
      <c r="D2" s="2"/>
      <c r="E2" s="3"/>
      <c r="F2" s="3"/>
      <c r="G2" s="2"/>
    </row>
    <row r="3" spans="1:8" ht="18" x14ac:dyDescent="0.25">
      <c r="A3" s="1"/>
      <c r="B3" s="40" t="s">
        <v>0</v>
      </c>
      <c r="C3" s="2"/>
      <c r="D3" s="2"/>
      <c r="E3" s="3"/>
      <c r="F3" s="3"/>
      <c r="G3" s="2"/>
    </row>
    <row r="4" spans="1:8" ht="18" x14ac:dyDescent="0.25">
      <c r="A4" s="1"/>
      <c r="B4" s="2" t="s">
        <v>173</v>
      </c>
      <c r="C4" s="2"/>
      <c r="D4" s="2"/>
      <c r="E4" s="3"/>
      <c r="F4" s="3"/>
      <c r="G4" s="2"/>
    </row>
    <row r="5" spans="1:8" ht="18.75" thickBot="1" x14ac:dyDescent="0.3">
      <c r="A5" s="1"/>
      <c r="B5" s="2"/>
      <c r="C5" s="2"/>
      <c r="D5" s="2"/>
      <c r="E5" s="3"/>
      <c r="F5" s="3"/>
      <c r="G5" s="2"/>
    </row>
    <row r="6" spans="1:8" ht="18.75" thickBot="1" x14ac:dyDescent="0.3">
      <c r="A6" s="4"/>
      <c r="B6" s="5"/>
      <c r="C6" s="5"/>
      <c r="D6" s="46"/>
      <c r="E6" s="34" t="s">
        <v>166</v>
      </c>
      <c r="F6" s="25"/>
      <c r="G6" s="35"/>
      <c r="H6" s="30"/>
    </row>
    <row r="7" spans="1:8" ht="15.75" x14ac:dyDescent="0.25">
      <c r="A7" s="57"/>
      <c r="B7" s="26"/>
      <c r="C7" s="58"/>
      <c r="D7" s="45" t="s">
        <v>154</v>
      </c>
      <c r="E7" s="29" t="s">
        <v>161</v>
      </c>
      <c r="F7" s="32"/>
      <c r="G7" s="33" t="s">
        <v>163</v>
      </c>
      <c r="H7" s="31"/>
    </row>
    <row r="8" spans="1:8" ht="15.75" thickBot="1" x14ac:dyDescent="0.3">
      <c r="A8" s="6" t="s">
        <v>1</v>
      </c>
      <c r="B8" s="6" t="s">
        <v>153</v>
      </c>
      <c r="C8" s="6" t="s">
        <v>2</v>
      </c>
      <c r="D8" s="6" t="s">
        <v>155</v>
      </c>
      <c r="E8" s="38" t="s">
        <v>162</v>
      </c>
      <c r="F8" s="39" t="s">
        <v>3</v>
      </c>
      <c r="G8" s="37" t="s">
        <v>162</v>
      </c>
      <c r="H8" s="36" t="s">
        <v>195</v>
      </c>
    </row>
    <row r="9" spans="1:8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28" t="s">
        <v>159</v>
      </c>
    </row>
    <row r="10" spans="1:8" ht="15.75" thickBot="1" x14ac:dyDescent="0.3">
      <c r="A10" s="26"/>
      <c r="B10" s="26"/>
      <c r="C10" s="26"/>
      <c r="D10" s="27"/>
      <c r="E10" s="28" t="s">
        <v>158</v>
      </c>
      <c r="F10" s="28" t="s">
        <v>160</v>
      </c>
      <c r="G10" s="28" t="s">
        <v>158</v>
      </c>
      <c r="H10" s="28" t="s">
        <v>160</v>
      </c>
    </row>
    <row r="11" spans="1:8" ht="18.75" customHeight="1" thickBot="1" x14ac:dyDescent="0.35">
      <c r="A11" s="20">
        <v>1</v>
      </c>
      <c r="B11" s="52" t="s">
        <v>193</v>
      </c>
      <c r="C11" s="56">
        <v>213</v>
      </c>
      <c r="D11" s="44">
        <v>10</v>
      </c>
      <c r="E11" s="17">
        <f>G11*0.9</f>
        <v>72</v>
      </c>
      <c r="F11" s="47">
        <f>D11*E11</f>
        <v>720</v>
      </c>
      <c r="G11" s="17">
        <v>80</v>
      </c>
      <c r="H11" s="49">
        <f>D11*G11</f>
        <v>800</v>
      </c>
    </row>
    <row r="12" spans="1:8" ht="19.5" thickBot="1" x14ac:dyDescent="0.35">
      <c r="A12" s="21">
        <v>2</v>
      </c>
      <c r="B12" s="53" t="s">
        <v>193</v>
      </c>
      <c r="C12" s="54">
        <v>221</v>
      </c>
      <c r="D12" s="41">
        <v>10</v>
      </c>
      <c r="E12" s="17">
        <f t="shared" ref="E12:E33" si="0">G12*0.9</f>
        <v>54</v>
      </c>
      <c r="F12" s="42">
        <f t="shared" ref="F12:F33" si="1">D12*E12</f>
        <v>540</v>
      </c>
      <c r="G12" s="18">
        <v>60</v>
      </c>
      <c r="H12" s="50">
        <f t="shared" ref="H12:H33" si="2">D12*G12</f>
        <v>600</v>
      </c>
    </row>
    <row r="13" spans="1:8" ht="19.5" thickBot="1" x14ac:dyDescent="0.35">
      <c r="A13" s="21">
        <v>3</v>
      </c>
      <c r="B13" s="53" t="s">
        <v>193</v>
      </c>
      <c r="C13" s="54">
        <v>376</v>
      </c>
      <c r="D13" s="41">
        <v>10</v>
      </c>
      <c r="E13" s="17">
        <f t="shared" si="0"/>
        <v>81</v>
      </c>
      <c r="F13" s="42">
        <f t="shared" si="1"/>
        <v>810</v>
      </c>
      <c r="G13" s="18">
        <v>90</v>
      </c>
      <c r="H13" s="50">
        <f t="shared" si="2"/>
        <v>900</v>
      </c>
    </row>
    <row r="14" spans="1:8" ht="19.5" thickBot="1" x14ac:dyDescent="0.35">
      <c r="A14" s="21">
        <v>4</v>
      </c>
      <c r="B14" s="53" t="s">
        <v>193</v>
      </c>
      <c r="C14" s="54">
        <v>1310</v>
      </c>
      <c r="D14" s="41">
        <v>10</v>
      </c>
      <c r="E14" s="17">
        <f t="shared" si="0"/>
        <v>72</v>
      </c>
      <c r="F14" s="42">
        <f t="shared" si="1"/>
        <v>720</v>
      </c>
      <c r="G14" s="18">
        <v>80</v>
      </c>
      <c r="H14" s="50">
        <f t="shared" si="2"/>
        <v>800</v>
      </c>
    </row>
    <row r="15" spans="1:8" ht="19.5" thickBot="1" x14ac:dyDescent="0.35">
      <c r="A15" s="21">
        <v>5</v>
      </c>
      <c r="B15" s="53" t="s">
        <v>193</v>
      </c>
      <c r="C15" s="54">
        <v>14583</v>
      </c>
      <c r="D15" s="41">
        <v>10</v>
      </c>
      <c r="E15" s="17">
        <f t="shared" si="0"/>
        <v>63</v>
      </c>
      <c r="F15" s="42">
        <f t="shared" si="1"/>
        <v>630</v>
      </c>
      <c r="G15" s="18">
        <v>70</v>
      </c>
      <c r="H15" s="50">
        <f t="shared" si="2"/>
        <v>700</v>
      </c>
    </row>
    <row r="16" spans="1:8" ht="19.5" thickBot="1" x14ac:dyDescent="0.35">
      <c r="A16" s="21">
        <v>6</v>
      </c>
      <c r="B16" s="53" t="s">
        <v>193</v>
      </c>
      <c r="C16" s="54">
        <v>14702</v>
      </c>
      <c r="D16" s="41">
        <v>10</v>
      </c>
      <c r="E16" s="17">
        <f t="shared" si="0"/>
        <v>54</v>
      </c>
      <c r="F16" s="42">
        <f t="shared" si="1"/>
        <v>540</v>
      </c>
      <c r="G16" s="18">
        <v>60</v>
      </c>
      <c r="H16" s="50">
        <f t="shared" si="2"/>
        <v>600</v>
      </c>
    </row>
    <row r="17" spans="1:8" ht="19.5" thickBot="1" x14ac:dyDescent="0.35">
      <c r="A17" s="21">
        <v>7</v>
      </c>
      <c r="B17" s="53" t="s">
        <v>193</v>
      </c>
      <c r="C17" s="54">
        <v>14946</v>
      </c>
      <c r="D17" s="41">
        <v>10</v>
      </c>
      <c r="E17" s="17">
        <f t="shared" si="0"/>
        <v>63</v>
      </c>
      <c r="F17" s="42">
        <f t="shared" si="1"/>
        <v>630</v>
      </c>
      <c r="G17" s="18">
        <v>70</v>
      </c>
      <c r="H17" s="50">
        <f t="shared" si="2"/>
        <v>700</v>
      </c>
    </row>
    <row r="18" spans="1:8" ht="19.5" thickBot="1" x14ac:dyDescent="0.35">
      <c r="A18" s="21">
        <v>8</v>
      </c>
      <c r="B18" s="53" t="s">
        <v>193</v>
      </c>
      <c r="C18" s="54">
        <v>14947</v>
      </c>
      <c r="D18" s="41">
        <v>10</v>
      </c>
      <c r="E18" s="17">
        <f t="shared" si="0"/>
        <v>63</v>
      </c>
      <c r="F18" s="42">
        <f t="shared" ref="F18:F19" si="3">D18*E18</f>
        <v>630</v>
      </c>
      <c r="G18" s="18">
        <v>70</v>
      </c>
      <c r="H18" s="50">
        <f t="shared" ref="H18:H19" si="4">D18*G18</f>
        <v>700</v>
      </c>
    </row>
    <row r="19" spans="1:8" ht="19.5" thickBot="1" x14ac:dyDescent="0.35">
      <c r="A19" s="21">
        <v>9</v>
      </c>
      <c r="B19" s="53" t="s">
        <v>193</v>
      </c>
      <c r="C19" s="54">
        <v>14949</v>
      </c>
      <c r="D19" s="41">
        <v>10</v>
      </c>
      <c r="E19" s="17">
        <f t="shared" si="0"/>
        <v>63</v>
      </c>
      <c r="F19" s="42">
        <f t="shared" si="3"/>
        <v>630</v>
      </c>
      <c r="G19" s="18">
        <v>70</v>
      </c>
      <c r="H19" s="50">
        <f t="shared" si="4"/>
        <v>700</v>
      </c>
    </row>
    <row r="20" spans="1:8" ht="19.5" thickBot="1" x14ac:dyDescent="0.35">
      <c r="A20" s="21">
        <v>10</v>
      </c>
      <c r="B20" s="53" t="s">
        <v>193</v>
      </c>
      <c r="C20" s="54">
        <v>21309</v>
      </c>
      <c r="D20" s="41">
        <v>10</v>
      </c>
      <c r="E20" s="17">
        <f t="shared" si="0"/>
        <v>72</v>
      </c>
      <c r="F20" s="42">
        <f t="shared" si="1"/>
        <v>720</v>
      </c>
      <c r="G20" s="18">
        <v>80</v>
      </c>
      <c r="H20" s="50">
        <f t="shared" si="2"/>
        <v>800</v>
      </c>
    </row>
    <row r="21" spans="1:8" ht="19.5" thickBot="1" x14ac:dyDescent="0.35">
      <c r="A21" s="21">
        <v>11</v>
      </c>
      <c r="B21" s="53" t="s">
        <v>194</v>
      </c>
      <c r="C21" s="54">
        <v>33596</v>
      </c>
      <c r="D21" s="41">
        <v>13.6</v>
      </c>
      <c r="E21" s="17">
        <f t="shared" si="0"/>
        <v>54</v>
      </c>
      <c r="F21" s="42">
        <f t="shared" si="1"/>
        <v>734.4</v>
      </c>
      <c r="G21" s="18">
        <v>60</v>
      </c>
      <c r="H21" s="50">
        <f t="shared" si="2"/>
        <v>816</v>
      </c>
    </row>
    <row r="22" spans="1:8" ht="19.5" thickBot="1" x14ac:dyDescent="0.35">
      <c r="A22" s="21">
        <v>12</v>
      </c>
      <c r="B22" s="53" t="s">
        <v>193</v>
      </c>
      <c r="C22" s="54">
        <v>45504</v>
      </c>
      <c r="D22" s="41">
        <v>10</v>
      </c>
      <c r="E22" s="17">
        <f t="shared" si="0"/>
        <v>45</v>
      </c>
      <c r="F22" s="42">
        <f t="shared" si="1"/>
        <v>450</v>
      </c>
      <c r="G22" s="18">
        <v>50</v>
      </c>
      <c r="H22" s="50">
        <f t="shared" si="2"/>
        <v>500</v>
      </c>
    </row>
    <row r="23" spans="1:8" ht="19.5" thickBot="1" x14ac:dyDescent="0.35">
      <c r="A23" s="21">
        <v>13</v>
      </c>
      <c r="B23" s="53" t="s">
        <v>193</v>
      </c>
      <c r="C23" s="54">
        <v>566082</v>
      </c>
      <c r="D23" s="41">
        <v>10</v>
      </c>
      <c r="E23" s="17">
        <f t="shared" si="0"/>
        <v>27</v>
      </c>
      <c r="F23" s="42">
        <f t="shared" ref="F23" si="5">D23*E23</f>
        <v>270</v>
      </c>
      <c r="G23" s="18">
        <v>30</v>
      </c>
      <c r="H23" s="50">
        <f t="shared" ref="H23" si="6">D23*G23</f>
        <v>300</v>
      </c>
    </row>
    <row r="24" spans="1:8" ht="19.5" thickBot="1" x14ac:dyDescent="0.35">
      <c r="A24" s="21">
        <v>14</v>
      </c>
      <c r="B24" s="53" t="s">
        <v>194</v>
      </c>
      <c r="C24" s="55">
        <v>5237</v>
      </c>
      <c r="D24" s="41">
        <v>9.4</v>
      </c>
      <c r="E24" s="17">
        <f t="shared" si="0"/>
        <v>13.5</v>
      </c>
      <c r="F24" s="42">
        <f t="shared" si="1"/>
        <v>126.9</v>
      </c>
      <c r="G24" s="18">
        <v>15</v>
      </c>
      <c r="H24" s="50">
        <f t="shared" si="2"/>
        <v>141</v>
      </c>
    </row>
    <row r="25" spans="1:8" ht="19.5" thickBot="1" x14ac:dyDescent="0.35">
      <c r="A25" s="21">
        <v>15</v>
      </c>
      <c r="B25" s="53" t="s">
        <v>193</v>
      </c>
      <c r="C25" s="54">
        <v>86314</v>
      </c>
      <c r="D25" s="41">
        <v>10</v>
      </c>
      <c r="E25" s="17">
        <f t="shared" si="0"/>
        <v>135</v>
      </c>
      <c r="F25" s="42">
        <f t="shared" si="1"/>
        <v>1350</v>
      </c>
      <c r="G25" s="18">
        <v>150</v>
      </c>
      <c r="H25" s="50">
        <f t="shared" si="2"/>
        <v>1500</v>
      </c>
    </row>
    <row r="26" spans="1:8" ht="19.5" thickBot="1" x14ac:dyDescent="0.35">
      <c r="A26" s="21">
        <v>16</v>
      </c>
      <c r="B26" s="53" t="s">
        <v>193</v>
      </c>
      <c r="C26" s="54">
        <v>90039</v>
      </c>
      <c r="D26" s="41">
        <v>10</v>
      </c>
      <c r="E26" s="17">
        <f t="shared" si="0"/>
        <v>72</v>
      </c>
      <c r="F26" s="42">
        <f t="shared" si="1"/>
        <v>720</v>
      </c>
      <c r="G26" s="18">
        <v>80</v>
      </c>
      <c r="H26" s="50">
        <f t="shared" si="2"/>
        <v>800</v>
      </c>
    </row>
    <row r="27" spans="1:8" ht="19.5" thickBot="1" x14ac:dyDescent="0.35">
      <c r="A27" s="21">
        <v>17</v>
      </c>
      <c r="B27" s="53" t="s">
        <v>193</v>
      </c>
      <c r="C27" s="54">
        <v>92544</v>
      </c>
      <c r="D27" s="41">
        <v>10</v>
      </c>
      <c r="E27" s="17">
        <f t="shared" si="0"/>
        <v>90</v>
      </c>
      <c r="F27" s="42">
        <f t="shared" si="1"/>
        <v>900</v>
      </c>
      <c r="G27" s="18">
        <v>100</v>
      </c>
      <c r="H27" s="50">
        <f t="shared" si="2"/>
        <v>1000</v>
      </c>
    </row>
    <row r="28" spans="1:8" ht="19.5" thickBot="1" x14ac:dyDescent="0.35">
      <c r="A28" s="21">
        <v>18</v>
      </c>
      <c r="B28" s="53" t="s">
        <v>193</v>
      </c>
      <c r="C28" s="54">
        <v>98178</v>
      </c>
      <c r="D28" s="41">
        <v>10</v>
      </c>
      <c r="E28" s="17">
        <f t="shared" si="0"/>
        <v>22.5</v>
      </c>
      <c r="F28" s="42">
        <f t="shared" si="1"/>
        <v>225</v>
      </c>
      <c r="G28" s="18">
        <v>25</v>
      </c>
      <c r="H28" s="50">
        <f t="shared" si="2"/>
        <v>250</v>
      </c>
    </row>
    <row r="29" spans="1:8" ht="19.5" thickBot="1" x14ac:dyDescent="0.35">
      <c r="A29" s="21">
        <v>19</v>
      </c>
      <c r="B29" s="53" t="s">
        <v>193</v>
      </c>
      <c r="C29" s="54">
        <v>98231</v>
      </c>
      <c r="D29" s="41">
        <v>10</v>
      </c>
      <c r="E29" s="17">
        <f t="shared" si="0"/>
        <v>72</v>
      </c>
      <c r="F29" s="42">
        <f t="shared" si="1"/>
        <v>720</v>
      </c>
      <c r="G29" s="18">
        <v>80</v>
      </c>
      <c r="H29" s="50">
        <f t="shared" si="2"/>
        <v>800</v>
      </c>
    </row>
    <row r="30" spans="1:8" ht="19.5" thickBot="1" x14ac:dyDescent="0.35">
      <c r="A30" s="21">
        <v>20</v>
      </c>
      <c r="B30" s="53" t="s">
        <v>193</v>
      </c>
      <c r="C30" s="54">
        <v>98316</v>
      </c>
      <c r="D30" s="41">
        <v>10</v>
      </c>
      <c r="E30" s="17">
        <f t="shared" si="0"/>
        <v>81</v>
      </c>
      <c r="F30" s="42">
        <f t="shared" si="1"/>
        <v>810</v>
      </c>
      <c r="G30" s="18">
        <v>90</v>
      </c>
      <c r="H30" s="50">
        <f t="shared" si="2"/>
        <v>900</v>
      </c>
    </row>
    <row r="31" spans="1:8" ht="19.5" thickBot="1" x14ac:dyDescent="0.35">
      <c r="A31" s="21">
        <v>21</v>
      </c>
      <c r="B31" s="53" t="s">
        <v>193</v>
      </c>
      <c r="C31" s="54">
        <v>98938</v>
      </c>
      <c r="D31" s="41">
        <v>10</v>
      </c>
      <c r="E31" s="17">
        <f t="shared" si="0"/>
        <v>90</v>
      </c>
      <c r="F31" s="42">
        <f t="shared" si="1"/>
        <v>900</v>
      </c>
      <c r="G31" s="18">
        <v>100</v>
      </c>
      <c r="H31" s="50">
        <f t="shared" si="2"/>
        <v>1000</v>
      </c>
    </row>
    <row r="32" spans="1:8" ht="19.5" thickBot="1" x14ac:dyDescent="0.35">
      <c r="A32" s="21">
        <v>22</v>
      </c>
      <c r="B32" s="53" t="s">
        <v>193</v>
      </c>
      <c r="C32" s="54">
        <v>900353</v>
      </c>
      <c r="D32" s="41">
        <v>10</v>
      </c>
      <c r="E32" s="17">
        <f t="shared" si="0"/>
        <v>72</v>
      </c>
      <c r="F32" s="42">
        <f t="shared" si="1"/>
        <v>720</v>
      </c>
      <c r="G32" s="18">
        <v>80</v>
      </c>
      <c r="H32" s="50">
        <f t="shared" si="2"/>
        <v>800</v>
      </c>
    </row>
    <row r="33" spans="1:8" ht="19.5" thickBot="1" x14ac:dyDescent="0.35">
      <c r="A33" s="24">
        <v>23</v>
      </c>
      <c r="B33" s="59" t="s">
        <v>193</v>
      </c>
      <c r="C33" s="60">
        <v>32399</v>
      </c>
      <c r="D33" s="43">
        <v>10</v>
      </c>
      <c r="E33" s="17">
        <f t="shared" si="0"/>
        <v>81</v>
      </c>
      <c r="F33" s="48">
        <f t="shared" si="1"/>
        <v>810</v>
      </c>
      <c r="G33" s="19">
        <v>90</v>
      </c>
      <c r="H33" s="51">
        <f t="shared" si="2"/>
        <v>900</v>
      </c>
    </row>
    <row r="34" spans="1:8" ht="19.5" thickBot="1" x14ac:dyDescent="0.35">
      <c r="A34" s="24">
        <v>24</v>
      </c>
      <c r="B34" s="59" t="s">
        <v>210</v>
      </c>
      <c r="C34" s="60">
        <v>76</v>
      </c>
      <c r="D34" s="43">
        <v>20</v>
      </c>
      <c r="E34" s="17">
        <f t="shared" ref="E34:E44" si="7">G34*0.9</f>
        <v>9</v>
      </c>
      <c r="F34" s="48">
        <f t="shared" ref="F34:F44" si="8">D34*E34</f>
        <v>180</v>
      </c>
      <c r="G34" s="19">
        <v>10</v>
      </c>
      <c r="H34" s="51">
        <f t="shared" ref="H34:H44" si="9">D34*G34</f>
        <v>200</v>
      </c>
    </row>
    <row r="35" spans="1:8" ht="19.5" thickBot="1" x14ac:dyDescent="0.35">
      <c r="A35" s="24">
        <v>25</v>
      </c>
      <c r="B35" s="59" t="s">
        <v>199</v>
      </c>
      <c r="C35" s="60" t="s">
        <v>200</v>
      </c>
      <c r="D35" s="43">
        <v>10</v>
      </c>
      <c r="E35" s="17">
        <f t="shared" si="7"/>
        <v>13.5</v>
      </c>
      <c r="F35" s="48">
        <f t="shared" si="8"/>
        <v>135</v>
      </c>
      <c r="G35" s="19">
        <v>15</v>
      </c>
      <c r="H35" s="51">
        <f t="shared" si="9"/>
        <v>150</v>
      </c>
    </row>
    <row r="36" spans="1:8" ht="19.5" thickBot="1" x14ac:dyDescent="0.35">
      <c r="A36" s="24">
        <v>26</v>
      </c>
      <c r="B36" s="59" t="s">
        <v>199</v>
      </c>
      <c r="C36" s="60" t="s">
        <v>201</v>
      </c>
      <c r="D36" s="43">
        <v>10</v>
      </c>
      <c r="E36" s="17">
        <f t="shared" si="7"/>
        <v>13.5</v>
      </c>
      <c r="F36" s="48">
        <f t="shared" si="8"/>
        <v>135</v>
      </c>
      <c r="G36" s="19">
        <v>15</v>
      </c>
      <c r="H36" s="51">
        <f t="shared" si="9"/>
        <v>150</v>
      </c>
    </row>
    <row r="37" spans="1:8" ht="19.5" thickBot="1" x14ac:dyDescent="0.35">
      <c r="A37" s="24">
        <v>27</v>
      </c>
      <c r="B37" s="59" t="s">
        <v>199</v>
      </c>
      <c r="C37" s="60" t="s">
        <v>202</v>
      </c>
      <c r="D37" s="43">
        <v>50</v>
      </c>
      <c r="E37" s="17">
        <f t="shared" si="7"/>
        <v>9</v>
      </c>
      <c r="F37" s="48">
        <f t="shared" si="8"/>
        <v>450</v>
      </c>
      <c r="G37" s="19">
        <v>10</v>
      </c>
      <c r="H37" s="51">
        <f t="shared" si="9"/>
        <v>500</v>
      </c>
    </row>
    <row r="38" spans="1:8" ht="19.5" thickBot="1" x14ac:dyDescent="0.35">
      <c r="A38" s="24">
        <v>28</v>
      </c>
      <c r="B38" s="59" t="s">
        <v>199</v>
      </c>
      <c r="C38" s="60" t="s">
        <v>203</v>
      </c>
      <c r="D38" s="43">
        <v>55</v>
      </c>
      <c r="E38" s="17">
        <f t="shared" si="7"/>
        <v>9</v>
      </c>
      <c r="F38" s="48">
        <f t="shared" si="8"/>
        <v>495</v>
      </c>
      <c r="G38" s="19">
        <v>10</v>
      </c>
      <c r="H38" s="51">
        <f t="shared" si="9"/>
        <v>550</v>
      </c>
    </row>
    <row r="39" spans="1:8" ht="19.5" thickBot="1" x14ac:dyDescent="0.35">
      <c r="A39" s="24">
        <v>29</v>
      </c>
      <c r="B39" s="59" t="s">
        <v>199</v>
      </c>
      <c r="C39" s="60" t="s">
        <v>204</v>
      </c>
      <c r="D39" s="43">
        <v>10</v>
      </c>
      <c r="E39" s="17">
        <f t="shared" si="7"/>
        <v>4.5</v>
      </c>
      <c r="F39" s="48">
        <f t="shared" si="8"/>
        <v>45</v>
      </c>
      <c r="G39" s="19">
        <v>5</v>
      </c>
      <c r="H39" s="51">
        <f t="shared" si="9"/>
        <v>50</v>
      </c>
    </row>
    <row r="40" spans="1:8" ht="19.5" thickBot="1" x14ac:dyDescent="0.35">
      <c r="A40" s="24">
        <v>30</v>
      </c>
      <c r="B40" s="59" t="s">
        <v>199</v>
      </c>
      <c r="C40" s="60" t="s">
        <v>205</v>
      </c>
      <c r="D40" s="43">
        <v>100</v>
      </c>
      <c r="E40" s="17">
        <f t="shared" si="7"/>
        <v>7.2</v>
      </c>
      <c r="F40" s="48">
        <f t="shared" si="8"/>
        <v>720</v>
      </c>
      <c r="G40" s="19">
        <v>8</v>
      </c>
      <c r="H40" s="51">
        <f t="shared" si="9"/>
        <v>800</v>
      </c>
    </row>
    <row r="41" spans="1:8" ht="19.5" thickBot="1" x14ac:dyDescent="0.35">
      <c r="A41" s="24">
        <v>31</v>
      </c>
      <c r="B41" s="59" t="s">
        <v>199</v>
      </c>
      <c r="C41" s="60" t="s">
        <v>206</v>
      </c>
      <c r="D41" s="43">
        <v>100</v>
      </c>
      <c r="E41" s="17">
        <f t="shared" si="7"/>
        <v>5.4</v>
      </c>
      <c r="F41" s="48">
        <f t="shared" si="8"/>
        <v>540</v>
      </c>
      <c r="G41" s="19">
        <v>6</v>
      </c>
      <c r="H41" s="51">
        <f t="shared" si="9"/>
        <v>600</v>
      </c>
    </row>
    <row r="42" spans="1:8" ht="19.5" thickBot="1" x14ac:dyDescent="0.35">
      <c r="A42" s="24">
        <v>32</v>
      </c>
      <c r="B42" s="59" t="s">
        <v>199</v>
      </c>
      <c r="C42" s="60" t="s">
        <v>207</v>
      </c>
      <c r="D42" s="43">
        <v>10</v>
      </c>
      <c r="E42" s="17">
        <f t="shared" si="7"/>
        <v>9</v>
      </c>
      <c r="F42" s="48">
        <f t="shared" si="8"/>
        <v>90</v>
      </c>
      <c r="G42" s="19">
        <v>10</v>
      </c>
      <c r="H42" s="51">
        <f t="shared" si="9"/>
        <v>100</v>
      </c>
    </row>
    <row r="43" spans="1:8" ht="19.5" thickBot="1" x14ac:dyDescent="0.35">
      <c r="A43" s="24">
        <v>33</v>
      </c>
      <c r="B43" s="59" t="s">
        <v>199</v>
      </c>
      <c r="C43" s="60" t="s">
        <v>208</v>
      </c>
      <c r="D43" s="43">
        <v>50</v>
      </c>
      <c r="E43" s="17">
        <f t="shared" si="7"/>
        <v>9</v>
      </c>
      <c r="F43" s="48">
        <f t="shared" si="8"/>
        <v>450</v>
      </c>
      <c r="G43" s="19">
        <v>10</v>
      </c>
      <c r="H43" s="51">
        <f t="shared" si="9"/>
        <v>500</v>
      </c>
    </row>
    <row r="44" spans="1:8" ht="19.5" thickBot="1" x14ac:dyDescent="0.35">
      <c r="A44" s="24">
        <v>34</v>
      </c>
      <c r="B44" s="59" t="s">
        <v>209</v>
      </c>
      <c r="C44" s="60">
        <v>262</v>
      </c>
      <c r="D44" s="43">
        <v>5</v>
      </c>
      <c r="E44" s="17">
        <f t="shared" si="7"/>
        <v>72</v>
      </c>
      <c r="F44" s="48">
        <f t="shared" si="8"/>
        <v>360</v>
      </c>
      <c r="G44" s="19">
        <v>80</v>
      </c>
      <c r="H44" s="51">
        <f t="shared" si="9"/>
        <v>400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21"/>
  <sheetViews>
    <sheetView topLeftCell="A16" workbookViewId="0">
      <selection activeCell="F29" sqref="F29"/>
    </sheetView>
  </sheetViews>
  <sheetFormatPr defaultRowHeight="15" x14ac:dyDescent="0.25"/>
  <cols>
    <col min="2" max="2" width="56.7109375" customWidth="1"/>
    <col min="6" max="6" width="15.140625" customWidth="1"/>
    <col min="8" max="8" width="15.5703125" customWidth="1"/>
  </cols>
  <sheetData>
    <row r="2" spans="1:8" ht="18" x14ac:dyDescent="0.25">
      <c r="A2" s="1"/>
      <c r="B2" s="40" t="s">
        <v>171</v>
      </c>
      <c r="C2" s="2"/>
      <c r="D2" s="2"/>
      <c r="E2" s="3"/>
      <c r="F2" s="3"/>
      <c r="G2" s="2"/>
    </row>
    <row r="3" spans="1:8" ht="18" x14ac:dyDescent="0.25">
      <c r="A3" s="1"/>
      <c r="B3" s="40" t="s">
        <v>172</v>
      </c>
      <c r="C3" s="2"/>
      <c r="D3" s="2"/>
      <c r="E3" s="3"/>
      <c r="F3" s="3"/>
      <c r="G3" s="2"/>
    </row>
    <row r="4" spans="1:8" ht="18" x14ac:dyDescent="0.25">
      <c r="A4" s="1"/>
      <c r="B4" s="2" t="s">
        <v>173</v>
      </c>
      <c r="C4" s="2"/>
      <c r="D4" s="2"/>
      <c r="E4" s="3"/>
      <c r="F4" s="3"/>
      <c r="G4" s="2"/>
    </row>
    <row r="5" spans="1:8" ht="18.75" thickBot="1" x14ac:dyDescent="0.3">
      <c r="A5" s="1"/>
      <c r="B5" s="2"/>
      <c r="C5" s="2"/>
      <c r="D5" s="2"/>
      <c r="E5" s="3"/>
      <c r="F5" s="3"/>
      <c r="G5" s="2"/>
    </row>
    <row r="6" spans="1:8" ht="18.75" thickBot="1" x14ac:dyDescent="0.3">
      <c r="A6" s="4"/>
      <c r="B6" s="5"/>
      <c r="C6" s="5"/>
      <c r="D6" s="46"/>
      <c r="E6" s="34" t="s">
        <v>166</v>
      </c>
      <c r="F6" s="25"/>
      <c r="G6" s="35"/>
      <c r="H6" s="30"/>
    </row>
    <row r="7" spans="1:8" ht="15.75" x14ac:dyDescent="0.25">
      <c r="B7" s="26"/>
      <c r="D7" s="45" t="s">
        <v>154</v>
      </c>
      <c r="E7" s="29" t="s">
        <v>161</v>
      </c>
      <c r="F7" s="32"/>
      <c r="G7" s="33" t="s">
        <v>163</v>
      </c>
      <c r="H7" s="31"/>
    </row>
    <row r="8" spans="1:8" ht="30.75" thickBot="1" x14ac:dyDescent="0.3">
      <c r="A8" s="6" t="s">
        <v>1</v>
      </c>
      <c r="B8" s="6" t="s">
        <v>153</v>
      </c>
      <c r="C8" s="6" t="s">
        <v>2</v>
      </c>
      <c r="D8" s="6" t="s">
        <v>174</v>
      </c>
      <c r="E8" s="38" t="s">
        <v>162</v>
      </c>
      <c r="F8" s="39" t="s">
        <v>3</v>
      </c>
      <c r="G8" s="37" t="s">
        <v>197</v>
      </c>
      <c r="H8" s="36" t="s">
        <v>211</v>
      </c>
    </row>
    <row r="9" spans="1:8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28" t="s">
        <v>159</v>
      </c>
    </row>
    <row r="10" spans="1:8" ht="15.75" thickBot="1" x14ac:dyDescent="0.3">
      <c r="A10" s="26"/>
      <c r="B10" s="26"/>
      <c r="C10" s="26"/>
      <c r="D10" s="27"/>
      <c r="E10" s="28" t="s">
        <v>192</v>
      </c>
      <c r="F10" s="28" t="s">
        <v>160</v>
      </c>
      <c r="G10" s="28" t="s">
        <v>192</v>
      </c>
      <c r="H10" s="28" t="s">
        <v>160</v>
      </c>
    </row>
    <row r="11" spans="1:8" ht="16.5" thickBot="1" x14ac:dyDescent="0.3">
      <c r="A11" s="20">
        <v>1</v>
      </c>
      <c r="B11" s="7" t="s">
        <v>175</v>
      </c>
      <c r="C11" s="8" t="s">
        <v>176</v>
      </c>
      <c r="D11" s="44">
        <v>10</v>
      </c>
      <c r="E11" s="17">
        <f>G11*0.9</f>
        <v>5.4</v>
      </c>
      <c r="F11" s="47">
        <f>D11*E11</f>
        <v>54</v>
      </c>
      <c r="G11" s="17">
        <v>6</v>
      </c>
      <c r="H11" s="49">
        <f>D11*G11</f>
        <v>60</v>
      </c>
    </row>
    <row r="12" spans="1:8" ht="16.5" thickBot="1" x14ac:dyDescent="0.3">
      <c r="A12" s="21">
        <v>2</v>
      </c>
      <c r="B12" s="7" t="s">
        <v>177</v>
      </c>
      <c r="C12" s="8" t="s">
        <v>180</v>
      </c>
      <c r="D12" s="41">
        <v>10</v>
      </c>
      <c r="E12" s="17">
        <f t="shared" ref="E12:E21" si="0">G12*0.9</f>
        <v>6.3</v>
      </c>
      <c r="F12" s="42">
        <f t="shared" ref="F12:F21" si="1">D12*E12</f>
        <v>63</v>
      </c>
      <c r="G12" s="18">
        <v>7</v>
      </c>
      <c r="H12" s="50">
        <f t="shared" ref="H12:H21" si="2">D12*G12</f>
        <v>70</v>
      </c>
    </row>
    <row r="13" spans="1:8" ht="16.5" thickBot="1" x14ac:dyDescent="0.3">
      <c r="A13" s="21">
        <v>3</v>
      </c>
      <c r="B13" s="7" t="s">
        <v>178</v>
      </c>
      <c r="C13" s="8" t="s">
        <v>181</v>
      </c>
      <c r="D13" s="41">
        <v>10</v>
      </c>
      <c r="E13" s="17">
        <f t="shared" si="0"/>
        <v>7.2</v>
      </c>
      <c r="F13" s="42">
        <f t="shared" si="1"/>
        <v>72</v>
      </c>
      <c r="G13" s="18">
        <v>8</v>
      </c>
      <c r="H13" s="50">
        <f t="shared" si="2"/>
        <v>80</v>
      </c>
    </row>
    <row r="14" spans="1:8" ht="16.5" thickBot="1" x14ac:dyDescent="0.3">
      <c r="A14" s="21">
        <v>4</v>
      </c>
      <c r="B14" s="7" t="s">
        <v>179</v>
      </c>
      <c r="C14" s="8" t="s">
        <v>182</v>
      </c>
      <c r="D14" s="41">
        <v>10</v>
      </c>
      <c r="E14" s="17">
        <f t="shared" si="0"/>
        <v>8.1</v>
      </c>
      <c r="F14" s="42">
        <f t="shared" si="1"/>
        <v>81</v>
      </c>
      <c r="G14" s="18">
        <v>9</v>
      </c>
      <c r="H14" s="50">
        <f t="shared" si="2"/>
        <v>90</v>
      </c>
    </row>
    <row r="15" spans="1:8" ht="16.5" thickBot="1" x14ac:dyDescent="0.3">
      <c r="A15" s="21">
        <v>5</v>
      </c>
      <c r="B15" s="7" t="s">
        <v>317</v>
      </c>
      <c r="C15" s="8" t="s">
        <v>183</v>
      </c>
      <c r="D15" s="41">
        <v>10</v>
      </c>
      <c r="E15" s="17">
        <f t="shared" si="0"/>
        <v>18</v>
      </c>
      <c r="F15" s="42">
        <f t="shared" si="1"/>
        <v>180</v>
      </c>
      <c r="G15" s="18">
        <v>20</v>
      </c>
      <c r="H15" s="50">
        <f t="shared" si="2"/>
        <v>200</v>
      </c>
    </row>
    <row r="16" spans="1:8" ht="16.5" thickBot="1" x14ac:dyDescent="0.3">
      <c r="A16" s="21">
        <v>6</v>
      </c>
      <c r="B16" s="7" t="s">
        <v>318</v>
      </c>
      <c r="C16" s="8" t="s">
        <v>184</v>
      </c>
      <c r="D16" s="41">
        <v>10</v>
      </c>
      <c r="E16" s="17">
        <f t="shared" si="0"/>
        <v>22.5</v>
      </c>
      <c r="F16" s="42">
        <f t="shared" si="1"/>
        <v>225</v>
      </c>
      <c r="G16" s="18">
        <v>25</v>
      </c>
      <c r="H16" s="50">
        <f t="shared" si="2"/>
        <v>250</v>
      </c>
    </row>
    <row r="17" spans="1:8" ht="16.5" thickBot="1" x14ac:dyDescent="0.3">
      <c r="A17" s="21">
        <v>7</v>
      </c>
      <c r="B17" s="7" t="s">
        <v>319</v>
      </c>
      <c r="C17" s="8" t="s">
        <v>185</v>
      </c>
      <c r="D17" s="41">
        <v>10</v>
      </c>
      <c r="E17" s="17">
        <f t="shared" si="0"/>
        <v>24.3</v>
      </c>
      <c r="F17" s="42">
        <f t="shared" si="1"/>
        <v>243</v>
      </c>
      <c r="G17" s="18">
        <v>27</v>
      </c>
      <c r="H17" s="50">
        <f t="shared" si="2"/>
        <v>270</v>
      </c>
    </row>
    <row r="18" spans="1:8" ht="16.5" thickBot="1" x14ac:dyDescent="0.3">
      <c r="A18" s="21">
        <v>8</v>
      </c>
      <c r="B18" s="7" t="s">
        <v>320</v>
      </c>
      <c r="C18" s="8" t="s">
        <v>186</v>
      </c>
      <c r="D18" s="41">
        <v>10</v>
      </c>
      <c r="E18" s="17">
        <f t="shared" si="0"/>
        <v>27</v>
      </c>
      <c r="F18" s="42">
        <f t="shared" si="1"/>
        <v>270</v>
      </c>
      <c r="G18" s="18">
        <v>30</v>
      </c>
      <c r="H18" s="50">
        <f t="shared" si="2"/>
        <v>300</v>
      </c>
    </row>
    <row r="19" spans="1:8" ht="16.5" thickBot="1" x14ac:dyDescent="0.3">
      <c r="A19" s="21">
        <v>9</v>
      </c>
      <c r="B19" s="7" t="s">
        <v>321</v>
      </c>
      <c r="C19" s="8" t="s">
        <v>187</v>
      </c>
      <c r="D19" s="41">
        <v>10</v>
      </c>
      <c r="E19" s="17">
        <f t="shared" si="0"/>
        <v>28.8</v>
      </c>
      <c r="F19" s="42">
        <f t="shared" si="1"/>
        <v>288</v>
      </c>
      <c r="G19" s="18">
        <v>32</v>
      </c>
      <c r="H19" s="50">
        <f t="shared" si="2"/>
        <v>320</v>
      </c>
    </row>
    <row r="20" spans="1:8" ht="16.5" thickBot="1" x14ac:dyDescent="0.3">
      <c r="A20" s="21">
        <v>10</v>
      </c>
      <c r="B20" s="7" t="s">
        <v>188</v>
      </c>
      <c r="C20" s="8" t="s">
        <v>189</v>
      </c>
      <c r="D20" s="41">
        <v>10</v>
      </c>
      <c r="E20" s="17">
        <f t="shared" si="0"/>
        <v>3.6</v>
      </c>
      <c r="F20" s="42">
        <f t="shared" si="1"/>
        <v>36</v>
      </c>
      <c r="G20" s="18">
        <v>4</v>
      </c>
      <c r="H20" s="50">
        <f t="shared" si="2"/>
        <v>40</v>
      </c>
    </row>
    <row r="21" spans="1:8" ht="15.75" x14ac:dyDescent="0.25">
      <c r="A21" s="21">
        <v>11</v>
      </c>
      <c r="B21" s="7" t="s">
        <v>190</v>
      </c>
      <c r="C21" s="8" t="s">
        <v>191</v>
      </c>
      <c r="D21" s="41">
        <v>10</v>
      </c>
      <c r="E21" s="17">
        <f t="shared" si="0"/>
        <v>30.6</v>
      </c>
      <c r="F21" s="42">
        <f t="shared" si="1"/>
        <v>306</v>
      </c>
      <c r="G21" s="18">
        <v>34</v>
      </c>
      <c r="H21" s="50">
        <f t="shared" si="2"/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opLeftCell="A7" workbookViewId="0">
      <selection activeCell="E12" sqref="E12"/>
    </sheetView>
  </sheetViews>
  <sheetFormatPr defaultRowHeight="15" x14ac:dyDescent="0.25"/>
  <cols>
    <col min="2" max="2" width="57.140625" customWidth="1"/>
    <col min="3" max="3" width="12.28515625" customWidth="1"/>
    <col min="5" max="5" width="9.28515625" bestFit="1" customWidth="1"/>
    <col min="6" max="6" width="14.42578125" customWidth="1"/>
    <col min="8" max="8" width="14.7109375" customWidth="1"/>
  </cols>
  <sheetData>
    <row r="2" spans="1:8" ht="18" x14ac:dyDescent="0.25">
      <c r="A2" s="1"/>
      <c r="B2" s="40" t="s">
        <v>171</v>
      </c>
      <c r="C2" s="2"/>
      <c r="D2" s="2"/>
      <c r="E2" s="3"/>
      <c r="F2" s="3"/>
      <c r="G2" s="2"/>
    </row>
    <row r="3" spans="1:8" ht="18" x14ac:dyDescent="0.25">
      <c r="A3" s="1"/>
      <c r="B3" s="40" t="s">
        <v>172</v>
      </c>
      <c r="C3" s="2"/>
      <c r="D3" s="2"/>
      <c r="E3" s="3"/>
      <c r="F3" s="3"/>
      <c r="G3" s="2"/>
    </row>
    <row r="4" spans="1:8" ht="18" x14ac:dyDescent="0.25">
      <c r="A4" s="1"/>
      <c r="B4" s="2" t="s">
        <v>315</v>
      </c>
      <c r="C4" s="2"/>
      <c r="D4" s="2"/>
      <c r="E4" s="3"/>
      <c r="F4" s="3"/>
      <c r="G4" s="2"/>
    </row>
    <row r="5" spans="1:8" ht="18.75" thickBot="1" x14ac:dyDescent="0.3">
      <c r="A5" s="1"/>
      <c r="B5" s="2"/>
      <c r="C5" s="2"/>
      <c r="D5" s="2"/>
      <c r="E5" s="3"/>
      <c r="F5" s="3"/>
      <c r="G5" s="2"/>
    </row>
    <row r="6" spans="1:8" ht="18.75" thickBot="1" x14ac:dyDescent="0.3">
      <c r="A6" s="4"/>
      <c r="B6" s="5"/>
      <c r="C6" s="5"/>
      <c r="D6" s="46"/>
      <c r="E6" s="68" t="s">
        <v>166</v>
      </c>
      <c r="F6" s="25"/>
      <c r="G6" s="35"/>
      <c r="H6" s="30"/>
    </row>
    <row r="7" spans="1:8" ht="15.75" x14ac:dyDescent="0.25">
      <c r="B7" s="26"/>
      <c r="D7" s="45" t="s">
        <v>154</v>
      </c>
      <c r="E7" s="29" t="s">
        <v>161</v>
      </c>
      <c r="F7" s="32"/>
      <c r="G7" s="33" t="s">
        <v>163</v>
      </c>
      <c r="H7" s="31"/>
    </row>
    <row r="8" spans="1:8" ht="26.25" thickBot="1" x14ac:dyDescent="0.3">
      <c r="A8" s="6" t="s">
        <v>1</v>
      </c>
      <c r="B8" s="6" t="s">
        <v>153</v>
      </c>
      <c r="C8" s="6" t="s">
        <v>2</v>
      </c>
      <c r="D8" s="6" t="s">
        <v>174</v>
      </c>
      <c r="E8" s="38" t="s">
        <v>162</v>
      </c>
      <c r="F8" s="39" t="s">
        <v>316</v>
      </c>
      <c r="G8" s="37" t="s">
        <v>197</v>
      </c>
      <c r="H8" s="36" t="s">
        <v>333</v>
      </c>
    </row>
    <row r="9" spans="1:8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28" t="s">
        <v>159</v>
      </c>
    </row>
    <row r="10" spans="1:8" ht="15.75" thickBot="1" x14ac:dyDescent="0.3">
      <c r="A10" s="26"/>
      <c r="B10" s="26"/>
      <c r="C10" s="26"/>
      <c r="D10" s="27"/>
      <c r="E10" s="28" t="s">
        <v>192</v>
      </c>
      <c r="F10" s="28" t="s">
        <v>160</v>
      </c>
      <c r="G10" s="28" t="s">
        <v>192</v>
      </c>
      <c r="H10" s="28" t="s">
        <v>160</v>
      </c>
    </row>
    <row r="11" spans="1:8" ht="16.5" thickBot="1" x14ac:dyDescent="0.3">
      <c r="A11" s="20">
        <v>1</v>
      </c>
      <c r="B11" s="7" t="s">
        <v>340</v>
      </c>
      <c r="C11" s="8" t="s">
        <v>334</v>
      </c>
      <c r="D11" s="44">
        <v>10</v>
      </c>
      <c r="E11" s="17">
        <v>15</v>
      </c>
      <c r="F11" s="47">
        <f>D11*E11</f>
        <v>150</v>
      </c>
      <c r="G11" s="17">
        <f>E11*2</f>
        <v>30</v>
      </c>
      <c r="H11" s="49">
        <f>D11*G11</f>
        <v>300</v>
      </c>
    </row>
    <row r="12" spans="1:8" ht="16.5" thickBot="1" x14ac:dyDescent="0.3">
      <c r="A12" s="21">
        <v>2</v>
      </c>
      <c r="B12" s="7" t="s">
        <v>341</v>
      </c>
      <c r="C12" s="8" t="s">
        <v>335</v>
      </c>
      <c r="D12" s="41">
        <v>10</v>
      </c>
      <c r="E12" s="17">
        <v>5</v>
      </c>
      <c r="F12" s="42">
        <f t="shared" ref="F12:F13" si="0">D12*E12</f>
        <v>50</v>
      </c>
      <c r="G12" s="17">
        <f t="shared" ref="G12:G14" si="1">E12*2</f>
        <v>10</v>
      </c>
      <c r="H12" s="50">
        <f t="shared" ref="H12:H13" si="2">D12*G12</f>
        <v>100</v>
      </c>
    </row>
    <row r="13" spans="1:8" ht="16.5" thickBot="1" x14ac:dyDescent="0.3">
      <c r="A13" s="21">
        <v>3</v>
      </c>
      <c r="B13" s="7" t="s">
        <v>342</v>
      </c>
      <c r="C13" s="8" t="s">
        <v>336</v>
      </c>
      <c r="D13" s="69">
        <v>10</v>
      </c>
      <c r="E13" s="17">
        <v>5</v>
      </c>
      <c r="F13" s="42">
        <f t="shared" si="0"/>
        <v>50</v>
      </c>
      <c r="G13" s="17">
        <f t="shared" si="1"/>
        <v>10</v>
      </c>
      <c r="H13" s="50">
        <f t="shared" si="2"/>
        <v>100</v>
      </c>
    </row>
    <row r="14" spans="1:8" ht="16.5" thickBot="1" x14ac:dyDescent="0.3">
      <c r="A14" s="21">
        <v>4</v>
      </c>
      <c r="B14" s="7" t="s">
        <v>343</v>
      </c>
      <c r="C14" s="8" t="s">
        <v>337</v>
      </c>
      <c r="D14" s="41">
        <v>10</v>
      </c>
      <c r="E14" s="17">
        <v>5</v>
      </c>
      <c r="F14" s="42">
        <f t="shared" ref="F14:F15" si="3">D14*E14</f>
        <v>50</v>
      </c>
      <c r="G14" s="17">
        <f t="shared" si="1"/>
        <v>10</v>
      </c>
      <c r="H14" s="50">
        <f t="shared" ref="H14:H15" si="4">D14*G14</f>
        <v>100</v>
      </c>
    </row>
    <row r="15" spans="1:8" ht="16.5" thickBot="1" x14ac:dyDescent="0.3">
      <c r="A15" s="21">
        <v>3</v>
      </c>
      <c r="B15" s="7" t="s">
        <v>344</v>
      </c>
      <c r="C15" s="8" t="s">
        <v>338</v>
      </c>
      <c r="D15" s="69">
        <v>10</v>
      </c>
      <c r="E15" s="17">
        <v>7</v>
      </c>
      <c r="F15" s="42">
        <f t="shared" si="3"/>
        <v>70</v>
      </c>
      <c r="G15" s="17">
        <f t="shared" ref="G15:G17" si="5">E15*2</f>
        <v>14</v>
      </c>
      <c r="H15" s="50">
        <f t="shared" si="4"/>
        <v>140</v>
      </c>
    </row>
    <row r="16" spans="1:8" ht="16.5" thickBot="1" x14ac:dyDescent="0.3">
      <c r="A16" s="21">
        <v>4</v>
      </c>
      <c r="B16" s="7" t="s">
        <v>345</v>
      </c>
      <c r="C16" s="8" t="s">
        <v>339</v>
      </c>
      <c r="D16" s="41">
        <v>10</v>
      </c>
      <c r="E16" s="17">
        <v>8</v>
      </c>
      <c r="F16" s="42">
        <f t="shared" ref="F16:F18" si="6">D16*E16</f>
        <v>80</v>
      </c>
      <c r="G16" s="17">
        <f t="shared" si="5"/>
        <v>16</v>
      </c>
      <c r="H16" s="50">
        <f t="shared" ref="H16:H18" si="7">D16*G16</f>
        <v>160</v>
      </c>
    </row>
    <row r="17" spans="1:8" ht="16.5" thickBot="1" x14ac:dyDescent="0.3">
      <c r="A17" s="21">
        <v>4</v>
      </c>
      <c r="B17" s="7" t="s">
        <v>346</v>
      </c>
      <c r="C17" s="8" t="s">
        <v>347</v>
      </c>
      <c r="D17" s="41">
        <v>10</v>
      </c>
      <c r="E17" s="17">
        <v>6</v>
      </c>
      <c r="F17" s="42">
        <f t="shared" si="6"/>
        <v>60</v>
      </c>
      <c r="G17" s="17">
        <f t="shared" si="5"/>
        <v>12</v>
      </c>
      <c r="H17" s="50">
        <f t="shared" si="7"/>
        <v>120</v>
      </c>
    </row>
    <row r="18" spans="1:8" ht="16.5" thickBot="1" x14ac:dyDescent="0.3">
      <c r="A18" s="21">
        <v>3</v>
      </c>
      <c r="B18" s="7" t="s">
        <v>348</v>
      </c>
      <c r="C18" s="8" t="s">
        <v>349</v>
      </c>
      <c r="D18" s="69">
        <v>10</v>
      </c>
      <c r="E18" s="17">
        <v>9</v>
      </c>
      <c r="F18" s="42">
        <f t="shared" si="6"/>
        <v>90</v>
      </c>
      <c r="G18" s="17">
        <f t="shared" ref="G18:G19" si="8">E18*2</f>
        <v>18</v>
      </c>
      <c r="H18" s="50">
        <f t="shared" si="7"/>
        <v>180</v>
      </c>
    </row>
    <row r="19" spans="1:8" ht="15.75" x14ac:dyDescent="0.25">
      <c r="A19" s="21">
        <v>4</v>
      </c>
      <c r="B19" s="7" t="s">
        <v>350</v>
      </c>
      <c r="C19" s="8" t="s">
        <v>351</v>
      </c>
      <c r="D19" s="41">
        <v>10</v>
      </c>
      <c r="E19" s="17">
        <v>10</v>
      </c>
      <c r="F19" s="42">
        <f t="shared" ref="F19" si="9">D19*E19</f>
        <v>100</v>
      </c>
      <c r="G19" s="17">
        <f t="shared" si="8"/>
        <v>20</v>
      </c>
      <c r="H19" s="50">
        <f t="shared" ref="H19" si="10">D19*G19</f>
        <v>200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55"/>
  <sheetViews>
    <sheetView topLeftCell="A46" workbookViewId="0">
      <selection activeCell="G26" sqref="G26"/>
    </sheetView>
  </sheetViews>
  <sheetFormatPr defaultRowHeight="15" x14ac:dyDescent="0.25"/>
  <cols>
    <col min="2" max="2" width="17.140625" customWidth="1"/>
    <col min="3" max="3" width="16.140625" customWidth="1"/>
    <col min="5" max="5" width="21.140625" customWidth="1"/>
    <col min="6" max="6" width="13.85546875" customWidth="1"/>
    <col min="7" max="7" width="15" customWidth="1"/>
  </cols>
  <sheetData>
    <row r="2" spans="1:7" ht="18" x14ac:dyDescent="0.25">
      <c r="A2" s="1"/>
      <c r="B2" s="40" t="s">
        <v>171</v>
      </c>
      <c r="C2" s="2"/>
      <c r="D2" s="2"/>
      <c r="E2" s="3"/>
      <c r="F2" s="3"/>
      <c r="G2" s="2"/>
    </row>
    <row r="3" spans="1:7" ht="18" x14ac:dyDescent="0.25">
      <c r="A3" s="1"/>
      <c r="B3" s="40" t="s">
        <v>224</v>
      </c>
      <c r="C3" s="2"/>
      <c r="D3" s="2"/>
      <c r="E3" s="3"/>
      <c r="F3" s="3"/>
      <c r="G3" s="2"/>
    </row>
    <row r="4" spans="1:7" ht="18" x14ac:dyDescent="0.25">
      <c r="A4" s="1"/>
      <c r="B4" s="2" t="s">
        <v>173</v>
      </c>
      <c r="C4" s="2"/>
      <c r="D4" s="2"/>
      <c r="E4" s="3"/>
      <c r="F4" s="3"/>
      <c r="G4" s="2"/>
    </row>
    <row r="5" spans="1:7" ht="18.75" thickBot="1" x14ac:dyDescent="0.3">
      <c r="A5" s="1"/>
      <c r="B5" s="2"/>
      <c r="C5" s="2"/>
      <c r="D5" s="2"/>
      <c r="E5" s="3"/>
      <c r="F5" s="3"/>
      <c r="G5" s="2"/>
    </row>
    <row r="6" spans="1:7" ht="18.75" thickBot="1" x14ac:dyDescent="0.3">
      <c r="A6" s="4"/>
      <c r="B6" s="5"/>
      <c r="C6" s="5"/>
      <c r="D6" s="46"/>
      <c r="E6" s="34" t="s">
        <v>166</v>
      </c>
      <c r="F6" s="25"/>
      <c r="G6" s="65"/>
    </row>
    <row r="7" spans="1:7" ht="15.75" x14ac:dyDescent="0.25">
      <c r="A7" s="57"/>
      <c r="B7" s="26"/>
      <c r="C7" s="58"/>
      <c r="D7" s="45" t="s">
        <v>154</v>
      </c>
      <c r="E7" s="29" t="s">
        <v>286</v>
      </c>
      <c r="F7" s="32"/>
      <c r="G7" s="66" t="s">
        <v>288</v>
      </c>
    </row>
    <row r="8" spans="1:7" ht="26.25" thickBot="1" x14ac:dyDescent="0.3">
      <c r="A8" s="6" t="s">
        <v>1</v>
      </c>
      <c r="B8" s="6" t="s">
        <v>153</v>
      </c>
      <c r="C8" s="6" t="s">
        <v>2</v>
      </c>
      <c r="D8" s="6" t="s">
        <v>213</v>
      </c>
      <c r="E8" s="64" t="s">
        <v>287</v>
      </c>
      <c r="F8" s="39"/>
      <c r="G8" s="67" t="s">
        <v>289</v>
      </c>
    </row>
    <row r="9" spans="1:7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</row>
    <row r="10" spans="1:7" ht="20.25" customHeight="1" thickBot="1" x14ac:dyDescent="0.3">
      <c r="A10" s="26"/>
      <c r="B10" s="26"/>
      <c r="C10" s="26"/>
      <c r="D10" s="27"/>
      <c r="E10" s="28" t="s">
        <v>192</v>
      </c>
      <c r="F10" s="28" t="s">
        <v>160</v>
      </c>
      <c r="G10" s="28" t="s">
        <v>192</v>
      </c>
    </row>
    <row r="11" spans="1:7" ht="19.5" thickBot="1" x14ac:dyDescent="0.35">
      <c r="A11" s="20">
        <v>1</v>
      </c>
      <c r="B11" s="52" t="s">
        <v>212</v>
      </c>
      <c r="C11" s="56" t="s">
        <v>225</v>
      </c>
      <c r="D11" s="44">
        <v>5</v>
      </c>
      <c r="E11" s="17">
        <v>36</v>
      </c>
      <c r="F11" s="47">
        <f>D11*E11</f>
        <v>180</v>
      </c>
      <c r="G11" s="17">
        <f>E11*1.5</f>
        <v>54</v>
      </c>
    </row>
    <row r="12" spans="1:7" ht="19.5" thickBot="1" x14ac:dyDescent="0.35">
      <c r="A12" s="21">
        <v>2</v>
      </c>
      <c r="B12" s="62" t="s">
        <v>212</v>
      </c>
      <c r="C12" s="54" t="s">
        <v>226</v>
      </c>
      <c r="D12" s="41">
        <v>5</v>
      </c>
      <c r="E12" s="18">
        <v>10</v>
      </c>
      <c r="F12" s="47">
        <f t="shared" ref="F12:F55" si="0">D12*E12</f>
        <v>50</v>
      </c>
      <c r="G12" s="17">
        <f t="shared" ref="G12:G55" si="1">E12*1.5</f>
        <v>15</v>
      </c>
    </row>
    <row r="13" spans="1:7" ht="19.5" thickBot="1" x14ac:dyDescent="0.35">
      <c r="A13" s="21">
        <v>3</v>
      </c>
      <c r="B13" s="62" t="s">
        <v>212</v>
      </c>
      <c r="C13" s="54" t="s">
        <v>227</v>
      </c>
      <c r="D13" s="41">
        <v>5</v>
      </c>
      <c r="E13" s="18">
        <v>50</v>
      </c>
      <c r="F13" s="47">
        <f t="shared" si="0"/>
        <v>250</v>
      </c>
      <c r="G13" s="17">
        <f t="shared" si="1"/>
        <v>75</v>
      </c>
    </row>
    <row r="14" spans="1:7" ht="19.5" thickBot="1" x14ac:dyDescent="0.35">
      <c r="A14" s="21">
        <v>4</v>
      </c>
      <c r="B14" s="62" t="s">
        <v>212</v>
      </c>
      <c r="C14" s="54" t="s">
        <v>228</v>
      </c>
      <c r="D14" s="41">
        <v>5</v>
      </c>
      <c r="E14" s="18">
        <v>60</v>
      </c>
      <c r="F14" s="47">
        <f t="shared" si="0"/>
        <v>300</v>
      </c>
      <c r="G14" s="17">
        <f t="shared" si="1"/>
        <v>90</v>
      </c>
    </row>
    <row r="15" spans="1:7" ht="19.5" thickBot="1" x14ac:dyDescent="0.35">
      <c r="A15" s="21">
        <v>5</v>
      </c>
      <c r="B15" s="62" t="s">
        <v>212</v>
      </c>
      <c r="C15" s="54" t="s">
        <v>229</v>
      </c>
      <c r="D15" s="41">
        <v>5</v>
      </c>
      <c r="E15" s="18">
        <v>15</v>
      </c>
      <c r="F15" s="47">
        <f t="shared" si="0"/>
        <v>75</v>
      </c>
      <c r="G15" s="17">
        <f t="shared" si="1"/>
        <v>22.5</v>
      </c>
    </row>
    <row r="16" spans="1:7" ht="19.5" thickBot="1" x14ac:dyDescent="0.35">
      <c r="A16" s="21">
        <v>6</v>
      </c>
      <c r="B16" s="62" t="s">
        <v>212</v>
      </c>
      <c r="C16" s="54" t="s">
        <v>230</v>
      </c>
      <c r="D16" s="41">
        <v>5</v>
      </c>
      <c r="E16" s="18">
        <v>30</v>
      </c>
      <c r="F16" s="47">
        <f t="shared" si="0"/>
        <v>150</v>
      </c>
      <c r="G16" s="17">
        <f t="shared" si="1"/>
        <v>45</v>
      </c>
    </row>
    <row r="17" spans="1:7" ht="19.5" thickBot="1" x14ac:dyDescent="0.35">
      <c r="A17" s="21">
        <v>7</v>
      </c>
      <c r="B17" s="62" t="s">
        <v>212</v>
      </c>
      <c r="C17" s="54" t="s">
        <v>231</v>
      </c>
      <c r="D17" s="41">
        <v>10</v>
      </c>
      <c r="E17" s="18">
        <v>15</v>
      </c>
      <c r="F17" s="47">
        <f t="shared" si="0"/>
        <v>150</v>
      </c>
      <c r="G17" s="17">
        <f t="shared" si="1"/>
        <v>22.5</v>
      </c>
    </row>
    <row r="18" spans="1:7" ht="19.5" thickBot="1" x14ac:dyDescent="0.35">
      <c r="A18" s="21">
        <v>8</v>
      </c>
      <c r="B18" s="62" t="s">
        <v>212</v>
      </c>
      <c r="C18" s="54" t="s">
        <v>232</v>
      </c>
      <c r="D18" s="41">
        <v>1</v>
      </c>
      <c r="E18" s="18">
        <v>90</v>
      </c>
      <c r="F18" s="47">
        <f t="shared" si="0"/>
        <v>90</v>
      </c>
      <c r="G18" s="17">
        <f t="shared" si="1"/>
        <v>135</v>
      </c>
    </row>
    <row r="19" spans="1:7" ht="19.5" thickBot="1" x14ac:dyDescent="0.35">
      <c r="A19" s="21">
        <v>9</v>
      </c>
      <c r="B19" s="62" t="s">
        <v>212</v>
      </c>
      <c r="C19" s="54" t="s">
        <v>233</v>
      </c>
      <c r="D19" s="41">
        <v>5</v>
      </c>
      <c r="E19" s="18">
        <v>20</v>
      </c>
      <c r="F19" s="47">
        <f t="shared" si="0"/>
        <v>100</v>
      </c>
      <c r="G19" s="17">
        <f t="shared" si="1"/>
        <v>30</v>
      </c>
    </row>
    <row r="20" spans="1:7" ht="19.5" thickBot="1" x14ac:dyDescent="0.35">
      <c r="A20" s="21">
        <v>10</v>
      </c>
      <c r="B20" s="62" t="s">
        <v>212</v>
      </c>
      <c r="C20" s="54" t="s">
        <v>234</v>
      </c>
      <c r="D20" s="41">
        <v>5</v>
      </c>
      <c r="E20" s="18">
        <v>15</v>
      </c>
      <c r="F20" s="47">
        <f t="shared" si="0"/>
        <v>75</v>
      </c>
      <c r="G20" s="17">
        <f t="shared" si="1"/>
        <v>22.5</v>
      </c>
    </row>
    <row r="21" spans="1:7" ht="19.5" thickBot="1" x14ac:dyDescent="0.35">
      <c r="A21" s="21">
        <v>11</v>
      </c>
      <c r="B21" s="62" t="s">
        <v>212</v>
      </c>
      <c r="C21" s="54" t="s">
        <v>235</v>
      </c>
      <c r="D21" s="41">
        <v>1</v>
      </c>
      <c r="E21" s="18">
        <v>70</v>
      </c>
      <c r="F21" s="47">
        <f t="shared" si="0"/>
        <v>70</v>
      </c>
      <c r="G21" s="17">
        <f t="shared" si="1"/>
        <v>105</v>
      </c>
    </row>
    <row r="22" spans="1:7" ht="19.5" thickBot="1" x14ac:dyDescent="0.35">
      <c r="A22" s="21">
        <v>12</v>
      </c>
      <c r="B22" s="62" t="s">
        <v>212</v>
      </c>
      <c r="C22" s="54" t="s">
        <v>236</v>
      </c>
      <c r="D22" s="41">
        <v>5</v>
      </c>
      <c r="E22" s="18">
        <v>20</v>
      </c>
      <c r="F22" s="47">
        <f t="shared" si="0"/>
        <v>100</v>
      </c>
      <c r="G22" s="17">
        <f t="shared" si="1"/>
        <v>30</v>
      </c>
    </row>
    <row r="23" spans="1:7" ht="19.5" thickBot="1" x14ac:dyDescent="0.35">
      <c r="A23" s="21">
        <v>13</v>
      </c>
      <c r="B23" s="62" t="s">
        <v>212</v>
      </c>
      <c r="C23" s="54" t="s">
        <v>237</v>
      </c>
      <c r="D23" s="41">
        <v>5</v>
      </c>
      <c r="E23" s="18">
        <v>30</v>
      </c>
      <c r="F23" s="47">
        <f t="shared" si="0"/>
        <v>150</v>
      </c>
      <c r="G23" s="17">
        <f t="shared" si="1"/>
        <v>45</v>
      </c>
    </row>
    <row r="24" spans="1:7" ht="19.5" thickBot="1" x14ac:dyDescent="0.35">
      <c r="A24" s="21">
        <v>14</v>
      </c>
      <c r="B24" s="62" t="s">
        <v>212</v>
      </c>
      <c r="C24" s="54" t="s">
        <v>238</v>
      </c>
      <c r="D24" s="41">
        <v>5</v>
      </c>
      <c r="E24" s="18">
        <v>40</v>
      </c>
      <c r="F24" s="47">
        <f t="shared" si="0"/>
        <v>200</v>
      </c>
      <c r="G24" s="17">
        <f t="shared" si="1"/>
        <v>60</v>
      </c>
    </row>
    <row r="25" spans="1:7" ht="19.5" thickBot="1" x14ac:dyDescent="0.35">
      <c r="A25" s="21">
        <v>15</v>
      </c>
      <c r="B25" s="62" t="s">
        <v>212</v>
      </c>
      <c r="C25" s="54" t="s">
        <v>239</v>
      </c>
      <c r="D25" s="41">
        <v>5</v>
      </c>
      <c r="E25" s="18">
        <v>40</v>
      </c>
      <c r="F25" s="47">
        <f t="shared" si="0"/>
        <v>200</v>
      </c>
      <c r="G25" s="17">
        <f t="shared" si="1"/>
        <v>60</v>
      </c>
    </row>
    <row r="26" spans="1:7" ht="19.5" thickBot="1" x14ac:dyDescent="0.35">
      <c r="A26" s="21">
        <v>16</v>
      </c>
      <c r="B26" s="62" t="s">
        <v>212</v>
      </c>
      <c r="C26" s="54" t="s">
        <v>240</v>
      </c>
      <c r="D26" s="41">
        <v>5</v>
      </c>
      <c r="E26" s="18">
        <v>60</v>
      </c>
      <c r="F26" s="47">
        <f t="shared" si="0"/>
        <v>300</v>
      </c>
      <c r="G26" s="17">
        <f t="shared" si="1"/>
        <v>90</v>
      </c>
    </row>
    <row r="27" spans="1:7" ht="19.5" thickBot="1" x14ac:dyDescent="0.35">
      <c r="A27" s="21">
        <v>17</v>
      </c>
      <c r="B27" s="62" t="s">
        <v>212</v>
      </c>
      <c r="C27" s="54" t="s">
        <v>241</v>
      </c>
      <c r="D27" s="41">
        <v>5</v>
      </c>
      <c r="E27" s="18">
        <v>50</v>
      </c>
      <c r="F27" s="47">
        <f t="shared" si="0"/>
        <v>250</v>
      </c>
      <c r="G27" s="17">
        <f t="shared" si="1"/>
        <v>75</v>
      </c>
    </row>
    <row r="28" spans="1:7" ht="19.5" thickBot="1" x14ac:dyDescent="0.35">
      <c r="A28" s="21">
        <v>18</v>
      </c>
      <c r="B28" s="62" t="s">
        <v>212</v>
      </c>
      <c r="C28" s="54" t="s">
        <v>242</v>
      </c>
      <c r="D28" s="41">
        <v>5</v>
      </c>
      <c r="E28" s="18">
        <v>70</v>
      </c>
      <c r="F28" s="47">
        <f t="shared" si="0"/>
        <v>350</v>
      </c>
      <c r="G28" s="17">
        <f t="shared" si="1"/>
        <v>105</v>
      </c>
    </row>
    <row r="29" spans="1:7" ht="19.5" thickBot="1" x14ac:dyDescent="0.35">
      <c r="A29" s="21">
        <v>19</v>
      </c>
      <c r="B29" s="62" t="s">
        <v>212</v>
      </c>
      <c r="C29" s="54" t="s">
        <v>243</v>
      </c>
      <c r="D29" s="41">
        <v>5</v>
      </c>
      <c r="E29" s="18">
        <v>25</v>
      </c>
      <c r="F29" s="47">
        <f t="shared" si="0"/>
        <v>125</v>
      </c>
      <c r="G29" s="17">
        <f t="shared" si="1"/>
        <v>37.5</v>
      </c>
    </row>
    <row r="30" spans="1:7" ht="19.5" thickBot="1" x14ac:dyDescent="0.35">
      <c r="A30" s="21">
        <v>20</v>
      </c>
      <c r="B30" s="62" t="s">
        <v>212</v>
      </c>
      <c r="C30" s="54" t="s">
        <v>244</v>
      </c>
      <c r="D30" s="41">
        <v>5</v>
      </c>
      <c r="E30" s="18">
        <v>30</v>
      </c>
      <c r="F30" s="47">
        <f t="shared" si="0"/>
        <v>150</v>
      </c>
      <c r="G30" s="17">
        <f t="shared" si="1"/>
        <v>45</v>
      </c>
    </row>
    <row r="31" spans="1:7" ht="19.5" thickBot="1" x14ac:dyDescent="0.35">
      <c r="A31" s="21">
        <v>21</v>
      </c>
      <c r="B31" s="62" t="s">
        <v>212</v>
      </c>
      <c r="C31" s="54" t="s">
        <v>245</v>
      </c>
      <c r="D31" s="41">
        <v>1</v>
      </c>
      <c r="E31" s="18">
        <v>50</v>
      </c>
      <c r="F31" s="47">
        <f t="shared" si="0"/>
        <v>50</v>
      </c>
      <c r="G31" s="17">
        <f t="shared" si="1"/>
        <v>75</v>
      </c>
    </row>
    <row r="32" spans="1:7" ht="19.5" thickBot="1" x14ac:dyDescent="0.35">
      <c r="A32" s="21">
        <v>22</v>
      </c>
      <c r="B32" s="62" t="s">
        <v>212</v>
      </c>
      <c r="C32" s="54" t="s">
        <v>246</v>
      </c>
      <c r="D32" s="41">
        <v>5</v>
      </c>
      <c r="E32" s="18">
        <v>40</v>
      </c>
      <c r="F32" s="47">
        <f t="shared" si="0"/>
        <v>200</v>
      </c>
      <c r="G32" s="17">
        <f t="shared" si="1"/>
        <v>60</v>
      </c>
    </row>
    <row r="33" spans="1:7" ht="19.5" thickBot="1" x14ac:dyDescent="0.35">
      <c r="A33" s="21">
        <v>23</v>
      </c>
      <c r="B33" s="62" t="s">
        <v>212</v>
      </c>
      <c r="C33" s="54" t="s">
        <v>247</v>
      </c>
      <c r="D33" s="41">
        <v>5</v>
      </c>
      <c r="E33" s="18">
        <v>30</v>
      </c>
      <c r="F33" s="47">
        <f t="shared" si="0"/>
        <v>150</v>
      </c>
      <c r="G33" s="17">
        <f t="shared" si="1"/>
        <v>45</v>
      </c>
    </row>
    <row r="34" spans="1:7" ht="19.5" thickBot="1" x14ac:dyDescent="0.35">
      <c r="A34" s="21">
        <v>24</v>
      </c>
      <c r="B34" s="62" t="s">
        <v>212</v>
      </c>
      <c r="C34" s="54" t="s">
        <v>248</v>
      </c>
      <c r="D34" s="41">
        <v>1</v>
      </c>
      <c r="E34" s="18">
        <v>100</v>
      </c>
      <c r="F34" s="47">
        <f t="shared" si="0"/>
        <v>100</v>
      </c>
      <c r="G34" s="17">
        <f t="shared" si="1"/>
        <v>150</v>
      </c>
    </row>
    <row r="35" spans="1:7" ht="19.5" thickBot="1" x14ac:dyDescent="0.35">
      <c r="A35" s="21">
        <v>25</v>
      </c>
      <c r="B35" s="62" t="s">
        <v>212</v>
      </c>
      <c r="C35" s="54" t="s">
        <v>249</v>
      </c>
      <c r="D35" s="41">
        <v>5</v>
      </c>
      <c r="E35" s="18">
        <v>40</v>
      </c>
      <c r="F35" s="47">
        <f t="shared" si="0"/>
        <v>200</v>
      </c>
      <c r="G35" s="17">
        <f t="shared" si="1"/>
        <v>60</v>
      </c>
    </row>
    <row r="36" spans="1:7" ht="19.5" thickBot="1" x14ac:dyDescent="0.35">
      <c r="A36" s="21">
        <v>26</v>
      </c>
      <c r="B36" s="62" t="s">
        <v>212</v>
      </c>
      <c r="C36" s="54" t="s">
        <v>250</v>
      </c>
      <c r="D36" s="41">
        <v>5</v>
      </c>
      <c r="E36" s="18">
        <v>30</v>
      </c>
      <c r="F36" s="47">
        <f t="shared" si="0"/>
        <v>150</v>
      </c>
      <c r="G36" s="17">
        <f t="shared" si="1"/>
        <v>45</v>
      </c>
    </row>
    <row r="37" spans="1:7" ht="19.5" thickBot="1" x14ac:dyDescent="0.35">
      <c r="A37" s="21">
        <v>27</v>
      </c>
      <c r="B37" s="62" t="s">
        <v>212</v>
      </c>
      <c r="C37" s="54" t="s">
        <v>251</v>
      </c>
      <c r="D37" s="41">
        <v>1</v>
      </c>
      <c r="E37" s="18">
        <v>70</v>
      </c>
      <c r="F37" s="47">
        <f t="shared" si="0"/>
        <v>70</v>
      </c>
      <c r="G37" s="17">
        <f t="shared" si="1"/>
        <v>105</v>
      </c>
    </row>
    <row r="38" spans="1:7" ht="19.5" thickBot="1" x14ac:dyDescent="0.35">
      <c r="A38" s="21">
        <v>28</v>
      </c>
      <c r="B38" s="62" t="s">
        <v>212</v>
      </c>
      <c r="C38" s="54" t="s">
        <v>252</v>
      </c>
      <c r="D38" s="41">
        <v>5</v>
      </c>
      <c r="E38" s="18">
        <v>60</v>
      </c>
      <c r="F38" s="47">
        <f t="shared" si="0"/>
        <v>300</v>
      </c>
      <c r="G38" s="17">
        <f t="shared" si="1"/>
        <v>90</v>
      </c>
    </row>
    <row r="39" spans="1:7" ht="19.5" thickBot="1" x14ac:dyDescent="0.35">
      <c r="A39" s="21">
        <v>29</v>
      </c>
      <c r="B39" s="62" t="s">
        <v>212</v>
      </c>
      <c r="C39" s="54" t="s">
        <v>253</v>
      </c>
      <c r="D39" s="41">
        <v>5</v>
      </c>
      <c r="E39" s="18">
        <v>30</v>
      </c>
      <c r="F39" s="47">
        <f t="shared" si="0"/>
        <v>150</v>
      </c>
      <c r="G39" s="17">
        <f t="shared" si="1"/>
        <v>45</v>
      </c>
    </row>
    <row r="40" spans="1:7" ht="19.5" thickBot="1" x14ac:dyDescent="0.35">
      <c r="A40" s="21">
        <v>30</v>
      </c>
      <c r="B40" s="62" t="s">
        <v>212</v>
      </c>
      <c r="C40" s="54" t="s">
        <v>254</v>
      </c>
      <c r="D40" s="41">
        <v>5</v>
      </c>
      <c r="E40" s="18">
        <v>60</v>
      </c>
      <c r="F40" s="47">
        <f t="shared" si="0"/>
        <v>300</v>
      </c>
      <c r="G40" s="17">
        <f t="shared" si="1"/>
        <v>90</v>
      </c>
    </row>
    <row r="41" spans="1:7" ht="19.5" thickBot="1" x14ac:dyDescent="0.35">
      <c r="A41" s="21">
        <v>31</v>
      </c>
      <c r="B41" s="62" t="s">
        <v>212</v>
      </c>
      <c r="C41" s="54" t="s">
        <v>255</v>
      </c>
      <c r="D41" s="41">
        <v>5</v>
      </c>
      <c r="E41" s="18">
        <v>60</v>
      </c>
      <c r="F41" s="47">
        <f t="shared" si="0"/>
        <v>300</v>
      </c>
      <c r="G41" s="17">
        <f t="shared" si="1"/>
        <v>90</v>
      </c>
    </row>
    <row r="42" spans="1:7" ht="19.5" thickBot="1" x14ac:dyDescent="0.35">
      <c r="A42" s="21">
        <v>32</v>
      </c>
      <c r="B42" s="62" t="s">
        <v>212</v>
      </c>
      <c r="C42" s="54" t="s">
        <v>256</v>
      </c>
      <c r="D42" s="41">
        <v>5</v>
      </c>
      <c r="E42" s="18">
        <v>50</v>
      </c>
      <c r="F42" s="47">
        <f t="shared" si="0"/>
        <v>250</v>
      </c>
      <c r="G42" s="17">
        <f t="shared" si="1"/>
        <v>75</v>
      </c>
    </row>
    <row r="43" spans="1:7" ht="19.5" thickBot="1" x14ac:dyDescent="0.35">
      <c r="A43" s="21">
        <v>33</v>
      </c>
      <c r="B43" s="62" t="s">
        <v>212</v>
      </c>
      <c r="C43" s="54" t="s">
        <v>257</v>
      </c>
      <c r="D43" s="41">
        <v>5</v>
      </c>
      <c r="E43" s="18">
        <v>30</v>
      </c>
      <c r="F43" s="47">
        <f t="shared" si="0"/>
        <v>150</v>
      </c>
      <c r="G43" s="17">
        <f t="shared" si="1"/>
        <v>45</v>
      </c>
    </row>
    <row r="44" spans="1:7" ht="19.5" thickBot="1" x14ac:dyDescent="0.35">
      <c r="A44" s="21">
        <v>34</v>
      </c>
      <c r="B44" s="62" t="s">
        <v>212</v>
      </c>
      <c r="C44" s="54" t="s">
        <v>258</v>
      </c>
      <c r="D44" s="41">
        <v>5</v>
      </c>
      <c r="E44" s="18">
        <v>30</v>
      </c>
      <c r="F44" s="47">
        <f t="shared" si="0"/>
        <v>150</v>
      </c>
      <c r="G44" s="17">
        <f t="shared" si="1"/>
        <v>45</v>
      </c>
    </row>
    <row r="45" spans="1:7" ht="19.5" thickBot="1" x14ac:dyDescent="0.35">
      <c r="A45" s="21">
        <v>35</v>
      </c>
      <c r="B45" s="62" t="s">
        <v>212</v>
      </c>
      <c r="C45" s="54" t="s">
        <v>259</v>
      </c>
      <c r="D45" s="41">
        <v>5</v>
      </c>
      <c r="E45" s="18">
        <v>36</v>
      </c>
      <c r="F45" s="47">
        <f t="shared" si="0"/>
        <v>180</v>
      </c>
      <c r="G45" s="17">
        <f t="shared" si="1"/>
        <v>54</v>
      </c>
    </row>
    <row r="46" spans="1:7" ht="19.5" thickBot="1" x14ac:dyDescent="0.35">
      <c r="A46" s="21">
        <v>36</v>
      </c>
      <c r="B46" s="62" t="s">
        <v>212</v>
      </c>
      <c r="C46" s="54" t="s">
        <v>290</v>
      </c>
      <c r="D46" s="41">
        <v>1</v>
      </c>
      <c r="E46" s="18">
        <v>70</v>
      </c>
      <c r="F46" s="47">
        <f t="shared" ref="F46" si="2">D46*E46</f>
        <v>70</v>
      </c>
      <c r="G46" s="17">
        <f t="shared" ref="G46" si="3">E46*1.5</f>
        <v>105</v>
      </c>
    </row>
    <row r="47" spans="1:7" ht="19.5" thickBot="1" x14ac:dyDescent="0.35">
      <c r="A47" s="21">
        <v>37</v>
      </c>
      <c r="B47" s="62" t="s">
        <v>212</v>
      </c>
      <c r="C47" s="54" t="s">
        <v>260</v>
      </c>
      <c r="D47" s="41">
        <v>1</v>
      </c>
      <c r="E47" s="18">
        <v>50</v>
      </c>
      <c r="F47" s="47">
        <f t="shared" si="0"/>
        <v>50</v>
      </c>
      <c r="G47" s="17">
        <f t="shared" si="1"/>
        <v>75</v>
      </c>
    </row>
    <row r="48" spans="1:7" ht="19.5" thickBot="1" x14ac:dyDescent="0.35">
      <c r="A48" s="21">
        <v>38</v>
      </c>
      <c r="B48" s="62" t="s">
        <v>212</v>
      </c>
      <c r="C48" s="54" t="s">
        <v>261</v>
      </c>
      <c r="D48" s="41">
        <v>1</v>
      </c>
      <c r="E48" s="18">
        <v>70</v>
      </c>
      <c r="F48" s="47">
        <f t="shared" si="0"/>
        <v>70</v>
      </c>
      <c r="G48" s="17">
        <f t="shared" si="1"/>
        <v>105</v>
      </c>
    </row>
    <row r="49" spans="1:7" ht="19.5" thickBot="1" x14ac:dyDescent="0.35">
      <c r="A49" s="21">
        <v>39</v>
      </c>
      <c r="B49" s="62" t="s">
        <v>212</v>
      </c>
      <c r="C49" s="54" t="s">
        <v>262</v>
      </c>
      <c r="D49" s="41">
        <v>1</v>
      </c>
      <c r="E49" s="18">
        <v>60</v>
      </c>
      <c r="F49" s="47">
        <f t="shared" si="0"/>
        <v>60</v>
      </c>
      <c r="G49" s="17">
        <f t="shared" si="1"/>
        <v>90</v>
      </c>
    </row>
    <row r="50" spans="1:7" ht="19.5" thickBot="1" x14ac:dyDescent="0.35">
      <c r="A50" s="21">
        <v>40</v>
      </c>
      <c r="B50" s="62" t="s">
        <v>212</v>
      </c>
      <c r="C50" s="54" t="s">
        <v>263</v>
      </c>
      <c r="D50" s="41">
        <v>1</v>
      </c>
      <c r="E50" s="18">
        <v>30</v>
      </c>
      <c r="F50" s="47">
        <f t="shared" si="0"/>
        <v>30</v>
      </c>
      <c r="G50" s="17">
        <f t="shared" si="1"/>
        <v>45</v>
      </c>
    </row>
    <row r="51" spans="1:7" ht="19.5" thickBot="1" x14ac:dyDescent="0.35">
      <c r="A51" s="21">
        <v>41</v>
      </c>
      <c r="B51" s="62" t="s">
        <v>212</v>
      </c>
      <c r="C51" s="54" t="s">
        <v>264</v>
      </c>
      <c r="D51" s="41">
        <v>1</v>
      </c>
      <c r="E51" s="18">
        <v>40</v>
      </c>
      <c r="F51" s="47">
        <f t="shared" si="0"/>
        <v>40</v>
      </c>
      <c r="G51" s="17">
        <f t="shared" si="1"/>
        <v>60</v>
      </c>
    </row>
    <row r="52" spans="1:7" ht="19.5" thickBot="1" x14ac:dyDescent="0.35">
      <c r="A52" s="21">
        <v>42</v>
      </c>
      <c r="B52" s="62" t="s">
        <v>212</v>
      </c>
      <c r="C52" s="54" t="s">
        <v>265</v>
      </c>
      <c r="D52" s="41">
        <v>1</v>
      </c>
      <c r="E52" s="18">
        <v>70</v>
      </c>
      <c r="F52" s="47">
        <f t="shared" si="0"/>
        <v>70</v>
      </c>
      <c r="G52" s="17">
        <f t="shared" si="1"/>
        <v>105</v>
      </c>
    </row>
    <row r="53" spans="1:7" ht="19.5" thickBot="1" x14ac:dyDescent="0.35">
      <c r="A53" s="21">
        <v>43</v>
      </c>
      <c r="B53" s="62" t="s">
        <v>212</v>
      </c>
      <c r="C53" s="54" t="s">
        <v>266</v>
      </c>
      <c r="D53" s="41">
        <v>1</v>
      </c>
      <c r="E53" s="18">
        <v>50</v>
      </c>
      <c r="F53" s="47">
        <f t="shared" si="0"/>
        <v>50</v>
      </c>
      <c r="G53" s="17">
        <f t="shared" si="1"/>
        <v>75</v>
      </c>
    </row>
    <row r="54" spans="1:7" ht="19.5" thickBot="1" x14ac:dyDescent="0.35">
      <c r="A54" s="21">
        <v>44</v>
      </c>
      <c r="B54" s="62" t="s">
        <v>212</v>
      </c>
      <c r="C54" s="54" t="s">
        <v>267</v>
      </c>
      <c r="D54" s="41">
        <v>1</v>
      </c>
      <c r="E54" s="18">
        <v>70</v>
      </c>
      <c r="F54" s="47">
        <f t="shared" si="0"/>
        <v>70</v>
      </c>
      <c r="G54" s="17">
        <f t="shared" si="1"/>
        <v>105</v>
      </c>
    </row>
    <row r="55" spans="1:7" ht="19.5" thickBot="1" x14ac:dyDescent="0.35">
      <c r="A55" s="21">
        <v>45</v>
      </c>
      <c r="B55" s="62" t="s">
        <v>212</v>
      </c>
      <c r="C55" s="63" t="s">
        <v>268</v>
      </c>
      <c r="D55" s="41">
        <v>5</v>
      </c>
      <c r="E55" s="18">
        <v>30</v>
      </c>
      <c r="F55" s="47">
        <f t="shared" si="0"/>
        <v>150</v>
      </c>
      <c r="G55" s="17">
        <f t="shared" si="1"/>
        <v>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32"/>
  <sheetViews>
    <sheetView topLeftCell="A19" workbookViewId="0">
      <selection activeCell="G33" sqref="G33"/>
    </sheetView>
  </sheetViews>
  <sheetFormatPr defaultRowHeight="15" x14ac:dyDescent="0.25"/>
  <cols>
    <col min="2" max="2" width="15.5703125" customWidth="1"/>
    <col min="3" max="3" width="16.5703125" customWidth="1"/>
    <col min="4" max="4" width="7.7109375" customWidth="1"/>
    <col min="6" max="6" width="13.42578125" customWidth="1"/>
    <col min="8" max="8" width="14" customWidth="1"/>
  </cols>
  <sheetData>
    <row r="2" spans="1:8" ht="18" x14ac:dyDescent="0.25">
      <c r="A2" s="1"/>
      <c r="B2" s="40" t="s">
        <v>171</v>
      </c>
      <c r="C2" s="2"/>
      <c r="D2" s="2"/>
      <c r="E2" s="3"/>
      <c r="F2" s="3"/>
      <c r="G2" s="2"/>
    </row>
    <row r="3" spans="1:8" ht="18" x14ac:dyDescent="0.25">
      <c r="A3" s="1"/>
      <c r="B3" s="40" t="s">
        <v>223</v>
      </c>
      <c r="C3" s="2"/>
      <c r="D3" s="2"/>
      <c r="E3" s="3"/>
      <c r="F3" s="3"/>
      <c r="G3" s="2"/>
    </row>
    <row r="4" spans="1:8" ht="18" x14ac:dyDescent="0.25">
      <c r="A4" s="1"/>
      <c r="B4" s="2" t="s">
        <v>173</v>
      </c>
      <c r="C4" s="2"/>
      <c r="D4" s="2"/>
      <c r="E4" s="3"/>
      <c r="F4" s="3"/>
      <c r="G4" s="2"/>
    </row>
    <row r="5" spans="1:8" ht="18.75" thickBot="1" x14ac:dyDescent="0.3">
      <c r="A5" s="1"/>
      <c r="B5" s="2"/>
      <c r="C5" s="2"/>
      <c r="D5" s="2"/>
      <c r="E5" s="3"/>
      <c r="F5" s="3"/>
      <c r="G5" s="2"/>
    </row>
    <row r="6" spans="1:8" ht="18.75" thickBot="1" x14ac:dyDescent="0.3">
      <c r="A6" s="4"/>
      <c r="B6" s="5"/>
      <c r="C6" s="5"/>
      <c r="D6" s="46"/>
      <c r="E6" s="34" t="s">
        <v>166</v>
      </c>
      <c r="F6" s="25"/>
      <c r="G6" s="35"/>
      <c r="H6" s="30"/>
    </row>
    <row r="7" spans="1:8" ht="15.75" x14ac:dyDescent="0.25">
      <c r="A7" s="57"/>
      <c r="B7" s="26"/>
      <c r="C7" s="58"/>
      <c r="D7" s="45" t="s">
        <v>154</v>
      </c>
      <c r="E7" s="29" t="s">
        <v>286</v>
      </c>
      <c r="F7" s="32"/>
      <c r="G7" s="33" t="s">
        <v>288</v>
      </c>
      <c r="H7" s="31"/>
    </row>
    <row r="8" spans="1:8" ht="30.75" thickBot="1" x14ac:dyDescent="0.3">
      <c r="A8" s="6" t="s">
        <v>1</v>
      </c>
      <c r="B8" s="6" t="s">
        <v>153</v>
      </c>
      <c r="C8" s="6" t="s">
        <v>2</v>
      </c>
      <c r="D8" s="6" t="s">
        <v>213</v>
      </c>
      <c r="E8" s="37" t="s">
        <v>164</v>
      </c>
      <c r="F8" s="36" t="s">
        <v>198</v>
      </c>
      <c r="G8" s="37" t="s">
        <v>162</v>
      </c>
      <c r="H8" s="36" t="s">
        <v>291</v>
      </c>
    </row>
    <row r="9" spans="1:8" x14ac:dyDescent="0.25">
      <c r="A9" s="26"/>
      <c r="B9" s="26"/>
      <c r="C9" s="26"/>
      <c r="D9" s="27" t="s">
        <v>156</v>
      </c>
      <c r="E9" s="28" t="s">
        <v>157</v>
      </c>
      <c r="F9" s="28" t="s">
        <v>159</v>
      </c>
      <c r="G9" s="28" t="s">
        <v>157</v>
      </c>
      <c r="H9" s="28" t="s">
        <v>159</v>
      </c>
    </row>
    <row r="10" spans="1:8" ht="15.75" thickBot="1" x14ac:dyDescent="0.3">
      <c r="A10" s="26"/>
      <c r="B10" s="26"/>
      <c r="C10" s="26"/>
      <c r="D10" s="27"/>
      <c r="E10" s="28" t="s">
        <v>192</v>
      </c>
      <c r="F10" s="28" t="s">
        <v>160</v>
      </c>
      <c r="G10" s="28" t="s">
        <v>192</v>
      </c>
      <c r="H10" s="28" t="s">
        <v>160</v>
      </c>
    </row>
    <row r="11" spans="1:8" ht="18.75" x14ac:dyDescent="0.3">
      <c r="A11" s="20">
        <v>1</v>
      </c>
      <c r="B11" s="52" t="s">
        <v>214</v>
      </c>
      <c r="C11" s="56" t="s">
        <v>215</v>
      </c>
      <c r="D11" s="44">
        <v>10</v>
      </c>
      <c r="E11" s="17">
        <v>5</v>
      </c>
      <c r="F11" s="47">
        <f>D11*E11</f>
        <v>50</v>
      </c>
      <c r="G11" s="17">
        <f>E11*1.5</f>
        <v>7.5</v>
      </c>
      <c r="H11" s="49">
        <f>D11*G11</f>
        <v>75</v>
      </c>
    </row>
    <row r="12" spans="1:8" ht="18.75" x14ac:dyDescent="0.3">
      <c r="A12" s="21">
        <v>2</v>
      </c>
      <c r="B12" s="62" t="s">
        <v>214</v>
      </c>
      <c r="C12" s="54" t="s">
        <v>216</v>
      </c>
      <c r="D12" s="41">
        <v>10</v>
      </c>
      <c r="E12" s="18">
        <v>8</v>
      </c>
      <c r="F12" s="42">
        <f t="shared" ref="F12:F17" si="0">D12*E12</f>
        <v>80</v>
      </c>
      <c r="G12" s="18">
        <v>12</v>
      </c>
      <c r="H12" s="50">
        <f t="shared" ref="H12:H17" si="1">D12*G12</f>
        <v>120</v>
      </c>
    </row>
    <row r="13" spans="1:8" ht="18.75" x14ac:dyDescent="0.3">
      <c r="A13" s="21">
        <v>3</v>
      </c>
      <c r="B13" s="62" t="s">
        <v>214</v>
      </c>
      <c r="C13" s="54" t="s">
        <v>217</v>
      </c>
      <c r="D13" s="41">
        <v>10</v>
      </c>
      <c r="E13" s="18">
        <v>10</v>
      </c>
      <c r="F13" s="42">
        <f t="shared" si="0"/>
        <v>100</v>
      </c>
      <c r="G13" s="18">
        <v>15</v>
      </c>
      <c r="H13" s="50">
        <f t="shared" si="1"/>
        <v>150</v>
      </c>
    </row>
    <row r="14" spans="1:8" ht="18.75" x14ac:dyDescent="0.3">
      <c r="A14" s="21">
        <v>4</v>
      </c>
      <c r="B14" s="62" t="s">
        <v>214</v>
      </c>
      <c r="C14" s="54" t="s">
        <v>218</v>
      </c>
      <c r="D14" s="41">
        <v>10</v>
      </c>
      <c r="E14" s="18">
        <v>12</v>
      </c>
      <c r="F14" s="42">
        <f t="shared" si="0"/>
        <v>120</v>
      </c>
      <c r="G14" s="18">
        <v>18</v>
      </c>
      <c r="H14" s="50">
        <f t="shared" si="1"/>
        <v>180</v>
      </c>
    </row>
    <row r="15" spans="1:8" ht="18.75" x14ac:dyDescent="0.3">
      <c r="A15" s="21">
        <v>5</v>
      </c>
      <c r="B15" s="62" t="s">
        <v>214</v>
      </c>
      <c r="C15" s="54" t="s">
        <v>219</v>
      </c>
      <c r="D15" s="41">
        <v>10</v>
      </c>
      <c r="E15" s="18">
        <v>15</v>
      </c>
      <c r="F15" s="42">
        <f t="shared" si="0"/>
        <v>150</v>
      </c>
      <c r="G15" s="18">
        <v>22.5</v>
      </c>
      <c r="H15" s="50">
        <f t="shared" si="1"/>
        <v>225</v>
      </c>
    </row>
    <row r="16" spans="1:8" ht="18.75" x14ac:dyDescent="0.3">
      <c r="A16" s="21">
        <v>6</v>
      </c>
      <c r="B16" s="62" t="s">
        <v>214</v>
      </c>
      <c r="C16" s="54" t="s">
        <v>220</v>
      </c>
      <c r="D16" s="41">
        <v>10</v>
      </c>
      <c r="E16" s="18">
        <v>20</v>
      </c>
      <c r="F16" s="42">
        <f t="shared" si="0"/>
        <v>200</v>
      </c>
      <c r="G16" s="18">
        <v>30</v>
      </c>
      <c r="H16" s="50">
        <f t="shared" si="1"/>
        <v>300</v>
      </c>
    </row>
    <row r="17" spans="1:8" ht="18.75" x14ac:dyDescent="0.3">
      <c r="A17" s="21">
        <v>7</v>
      </c>
      <c r="B17" s="62" t="s">
        <v>214</v>
      </c>
      <c r="C17" s="54" t="s">
        <v>221</v>
      </c>
      <c r="D17" s="41">
        <v>10</v>
      </c>
      <c r="E17" s="18">
        <v>23</v>
      </c>
      <c r="F17" s="42">
        <f t="shared" si="0"/>
        <v>230</v>
      </c>
      <c r="G17" s="18">
        <v>34.5</v>
      </c>
      <c r="H17" s="50">
        <f t="shared" si="1"/>
        <v>345</v>
      </c>
    </row>
    <row r="18" spans="1:8" ht="18.75" x14ac:dyDescent="0.3">
      <c r="A18" s="21">
        <v>8</v>
      </c>
      <c r="B18" s="62" t="s">
        <v>214</v>
      </c>
      <c r="C18" s="54" t="s">
        <v>222</v>
      </c>
      <c r="D18" s="41">
        <v>10</v>
      </c>
      <c r="E18" s="18">
        <v>25</v>
      </c>
      <c r="F18" s="42">
        <f t="shared" ref="F18" si="2">D18*E18</f>
        <v>250</v>
      </c>
      <c r="G18" s="18">
        <v>37.5</v>
      </c>
      <c r="H18" s="50">
        <f t="shared" ref="H18" si="3">D18*G18</f>
        <v>375</v>
      </c>
    </row>
    <row r="19" spans="1:8" ht="18.75" x14ac:dyDescent="0.3">
      <c r="A19" s="21">
        <v>9</v>
      </c>
      <c r="B19" s="62" t="s">
        <v>214</v>
      </c>
      <c r="C19" s="54" t="s">
        <v>269</v>
      </c>
      <c r="D19" s="41">
        <v>10</v>
      </c>
      <c r="E19" s="18">
        <v>25</v>
      </c>
      <c r="F19" s="42">
        <f t="shared" ref="F19" si="4">D19*E19</f>
        <v>250</v>
      </c>
      <c r="G19" s="18">
        <v>37.5</v>
      </c>
      <c r="H19" s="50">
        <f t="shared" ref="H19" si="5">D19*G19</f>
        <v>375</v>
      </c>
    </row>
    <row r="20" spans="1:8" ht="18.75" x14ac:dyDescent="0.3">
      <c r="A20" s="21">
        <v>10</v>
      </c>
      <c r="B20" s="62" t="s">
        <v>214</v>
      </c>
      <c r="C20" s="54" t="s">
        <v>270</v>
      </c>
      <c r="D20" s="41">
        <v>10</v>
      </c>
      <c r="E20" s="18">
        <v>15</v>
      </c>
      <c r="F20" s="42">
        <f t="shared" ref="F20" si="6">D20*E20</f>
        <v>150</v>
      </c>
      <c r="G20" s="18">
        <v>22.5</v>
      </c>
      <c r="H20" s="50">
        <f t="shared" ref="H20" si="7">D20*G20</f>
        <v>225</v>
      </c>
    </row>
    <row r="21" spans="1:8" ht="18.75" x14ac:dyDescent="0.3">
      <c r="A21" s="21">
        <v>11</v>
      </c>
      <c r="B21" s="62" t="s">
        <v>271</v>
      </c>
      <c r="C21" s="54" t="s">
        <v>272</v>
      </c>
      <c r="D21" s="41">
        <v>10</v>
      </c>
      <c r="E21" s="18">
        <v>12</v>
      </c>
      <c r="F21" s="42">
        <f t="shared" ref="F21" si="8">D21*E21</f>
        <v>120</v>
      </c>
      <c r="G21" s="18">
        <v>18</v>
      </c>
      <c r="H21" s="50">
        <f t="shared" ref="H21" si="9">D21*G21</f>
        <v>180</v>
      </c>
    </row>
    <row r="22" spans="1:8" ht="18.75" x14ac:dyDescent="0.3">
      <c r="A22" s="21">
        <v>12</v>
      </c>
      <c r="B22" s="62" t="s">
        <v>275</v>
      </c>
      <c r="C22" s="54" t="s">
        <v>273</v>
      </c>
      <c r="D22" s="41">
        <v>10</v>
      </c>
      <c r="E22" s="18">
        <v>12</v>
      </c>
      <c r="F22" s="42">
        <f t="shared" ref="F22" si="10">D22*E22</f>
        <v>120</v>
      </c>
      <c r="G22" s="18">
        <v>18</v>
      </c>
      <c r="H22" s="50">
        <f t="shared" ref="H22" si="11">D22*G22</f>
        <v>180</v>
      </c>
    </row>
    <row r="23" spans="1:8" ht="18.75" x14ac:dyDescent="0.3">
      <c r="A23" s="21">
        <v>13</v>
      </c>
      <c r="B23" s="62" t="s">
        <v>275</v>
      </c>
      <c r="C23" s="54" t="s">
        <v>274</v>
      </c>
      <c r="D23" s="41">
        <v>10</v>
      </c>
      <c r="E23" s="18">
        <v>7</v>
      </c>
      <c r="F23" s="42">
        <f t="shared" ref="F23" si="12">D23*E23</f>
        <v>70</v>
      </c>
      <c r="G23" s="18">
        <v>10.5</v>
      </c>
      <c r="H23" s="50">
        <f t="shared" ref="H23" si="13">D23*G23</f>
        <v>105</v>
      </c>
    </row>
    <row r="24" spans="1:8" ht="18.75" x14ac:dyDescent="0.3">
      <c r="A24" s="21">
        <v>14</v>
      </c>
      <c r="B24" s="62" t="s">
        <v>275</v>
      </c>
      <c r="C24" s="54" t="s">
        <v>276</v>
      </c>
      <c r="D24" s="41">
        <v>10</v>
      </c>
      <c r="E24" s="18">
        <v>12</v>
      </c>
      <c r="F24" s="42">
        <f t="shared" ref="F24" si="14">D24*E24</f>
        <v>120</v>
      </c>
      <c r="G24" s="18">
        <v>18</v>
      </c>
      <c r="H24" s="50">
        <f t="shared" ref="H24" si="15">D24*G24</f>
        <v>180</v>
      </c>
    </row>
    <row r="25" spans="1:8" ht="18.75" x14ac:dyDescent="0.3">
      <c r="A25" s="21">
        <v>15</v>
      </c>
      <c r="B25" s="62" t="s">
        <v>275</v>
      </c>
      <c r="C25" s="54" t="s">
        <v>277</v>
      </c>
      <c r="D25" s="41">
        <v>10</v>
      </c>
      <c r="E25" s="18">
        <v>12</v>
      </c>
      <c r="F25" s="42">
        <f t="shared" ref="F25" si="16">D25*E25</f>
        <v>120</v>
      </c>
      <c r="G25" s="18">
        <v>18</v>
      </c>
      <c r="H25" s="50">
        <f t="shared" ref="H25" si="17">D25*G25</f>
        <v>180</v>
      </c>
    </row>
    <row r="26" spans="1:8" ht="18.75" x14ac:dyDescent="0.3">
      <c r="A26" s="21">
        <v>16</v>
      </c>
      <c r="B26" s="62" t="s">
        <v>275</v>
      </c>
      <c r="C26" s="54" t="s">
        <v>278</v>
      </c>
      <c r="D26" s="41">
        <v>10</v>
      </c>
      <c r="E26" s="18">
        <v>15</v>
      </c>
      <c r="F26" s="42">
        <f t="shared" ref="F26" si="18">D26*E26</f>
        <v>150</v>
      </c>
      <c r="G26" s="18">
        <v>22.5</v>
      </c>
      <c r="H26" s="50">
        <f t="shared" ref="H26" si="19">D26*G26</f>
        <v>225</v>
      </c>
    </row>
    <row r="27" spans="1:8" ht="18.75" x14ac:dyDescent="0.3">
      <c r="A27" s="21">
        <v>17</v>
      </c>
      <c r="B27" s="62" t="s">
        <v>279</v>
      </c>
      <c r="C27" s="54" t="s">
        <v>280</v>
      </c>
      <c r="D27" s="41">
        <v>10</v>
      </c>
      <c r="E27" s="18">
        <v>7</v>
      </c>
      <c r="F27" s="42">
        <f t="shared" ref="F27" si="20">D27*E27</f>
        <v>70</v>
      </c>
      <c r="G27" s="18">
        <v>10.5</v>
      </c>
      <c r="H27" s="50">
        <f t="shared" ref="H27" si="21">D27*G27</f>
        <v>105</v>
      </c>
    </row>
    <row r="28" spans="1:8" ht="18.75" x14ac:dyDescent="0.3">
      <c r="A28" s="21">
        <v>18</v>
      </c>
      <c r="B28" s="62" t="s">
        <v>279</v>
      </c>
      <c r="C28" s="54" t="s">
        <v>281</v>
      </c>
      <c r="D28" s="41">
        <v>10</v>
      </c>
      <c r="E28" s="18">
        <v>9</v>
      </c>
      <c r="F28" s="42">
        <f t="shared" ref="F28:F32" si="22">D28*E28</f>
        <v>90</v>
      </c>
      <c r="G28" s="18">
        <v>13.5</v>
      </c>
      <c r="H28" s="50">
        <f t="shared" ref="H28:H32" si="23">D28*G28</f>
        <v>135</v>
      </c>
    </row>
    <row r="29" spans="1:8" ht="18.75" x14ac:dyDescent="0.3">
      <c r="A29" s="21">
        <v>19</v>
      </c>
      <c r="B29" s="62" t="s">
        <v>279</v>
      </c>
      <c r="C29" s="54" t="s">
        <v>282</v>
      </c>
      <c r="D29" s="41">
        <v>10</v>
      </c>
      <c r="E29" s="18">
        <v>10</v>
      </c>
      <c r="F29" s="42">
        <f t="shared" si="22"/>
        <v>100</v>
      </c>
      <c r="G29" s="18">
        <v>15</v>
      </c>
      <c r="H29" s="50">
        <f t="shared" si="23"/>
        <v>150</v>
      </c>
    </row>
    <row r="30" spans="1:8" ht="18.75" x14ac:dyDescent="0.3">
      <c r="A30" s="21">
        <v>20</v>
      </c>
      <c r="B30" s="62" t="s">
        <v>279</v>
      </c>
      <c r="C30" s="54" t="s">
        <v>283</v>
      </c>
      <c r="D30" s="41">
        <v>10</v>
      </c>
      <c r="E30" s="18">
        <v>12</v>
      </c>
      <c r="F30" s="42">
        <f t="shared" si="22"/>
        <v>120</v>
      </c>
      <c r="G30" s="18">
        <v>18</v>
      </c>
      <c r="H30" s="50">
        <f t="shared" si="23"/>
        <v>180</v>
      </c>
    </row>
    <row r="31" spans="1:8" ht="18.75" x14ac:dyDescent="0.3">
      <c r="A31" s="21">
        <v>21</v>
      </c>
      <c r="B31" s="62" t="s">
        <v>279</v>
      </c>
      <c r="C31" s="54" t="s">
        <v>284</v>
      </c>
      <c r="D31" s="41">
        <v>10</v>
      </c>
      <c r="E31" s="18">
        <v>15</v>
      </c>
      <c r="F31" s="42">
        <f t="shared" si="22"/>
        <v>150</v>
      </c>
      <c r="G31" s="18">
        <v>22.5</v>
      </c>
      <c r="H31" s="50">
        <f t="shared" si="23"/>
        <v>225</v>
      </c>
    </row>
    <row r="32" spans="1:8" ht="18.75" x14ac:dyDescent="0.3">
      <c r="A32" s="21">
        <v>22</v>
      </c>
      <c r="B32" s="62" t="s">
        <v>279</v>
      </c>
      <c r="C32" s="54" t="s">
        <v>285</v>
      </c>
      <c r="D32" s="41">
        <v>10</v>
      </c>
      <c r="E32" s="18">
        <v>20</v>
      </c>
      <c r="F32" s="42">
        <f t="shared" si="22"/>
        <v>200</v>
      </c>
      <c r="G32" s="18">
        <v>30</v>
      </c>
      <c r="H32" s="50">
        <f t="shared" si="23"/>
        <v>300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B3:I36"/>
  <sheetViews>
    <sheetView topLeftCell="A22" workbookViewId="0">
      <selection activeCell="F28" sqref="F28"/>
    </sheetView>
  </sheetViews>
  <sheetFormatPr defaultRowHeight="15" x14ac:dyDescent="0.25"/>
  <cols>
    <col min="3" max="3" width="23.140625" customWidth="1"/>
    <col min="4" max="4" width="15" customWidth="1"/>
    <col min="5" max="5" width="10" customWidth="1"/>
    <col min="6" max="6" width="11.28515625" customWidth="1"/>
    <col min="7" max="7" width="20.7109375" customWidth="1"/>
    <col min="8" max="8" width="10" customWidth="1"/>
    <col min="9" max="9" width="17.5703125" customWidth="1"/>
  </cols>
  <sheetData>
    <row r="3" spans="2:9" ht="21" x14ac:dyDescent="0.35">
      <c r="C3" s="70" t="s">
        <v>171</v>
      </c>
    </row>
    <row r="4" spans="2:9" ht="21" x14ac:dyDescent="0.35">
      <c r="C4" s="70" t="s">
        <v>375</v>
      </c>
    </row>
    <row r="5" spans="2:9" ht="21" x14ac:dyDescent="0.35">
      <c r="C5" s="70" t="s">
        <v>315</v>
      </c>
    </row>
    <row r="6" spans="2:9" ht="15.75" thickBot="1" x14ac:dyDescent="0.3"/>
    <row r="7" spans="2:9" ht="19.5" thickBot="1" x14ac:dyDescent="0.35">
      <c r="B7" s="81"/>
      <c r="C7" s="81"/>
      <c r="D7" s="81"/>
      <c r="E7" s="81"/>
      <c r="F7" s="84" t="s">
        <v>166</v>
      </c>
      <c r="G7" s="85"/>
      <c r="H7" s="85"/>
      <c r="I7" s="86"/>
    </row>
    <row r="8" spans="2:9" ht="19.5" thickBot="1" x14ac:dyDescent="0.35">
      <c r="B8" s="82"/>
      <c r="C8" s="82"/>
      <c r="D8" s="82"/>
      <c r="E8" s="82" t="s">
        <v>154</v>
      </c>
      <c r="F8" s="84" t="s">
        <v>161</v>
      </c>
      <c r="G8" s="86"/>
      <c r="H8" s="85" t="s">
        <v>163</v>
      </c>
      <c r="I8" s="86"/>
    </row>
    <row r="9" spans="2:9" ht="19.5" thickBot="1" x14ac:dyDescent="0.35">
      <c r="B9" s="82" t="s">
        <v>1</v>
      </c>
      <c r="C9" s="82" t="s">
        <v>153</v>
      </c>
      <c r="D9" s="82" t="s">
        <v>2</v>
      </c>
      <c r="E9" s="82" t="s">
        <v>174</v>
      </c>
      <c r="F9" s="84" t="s">
        <v>162</v>
      </c>
      <c r="G9" s="86" t="s">
        <v>316</v>
      </c>
      <c r="H9" s="85" t="s">
        <v>162</v>
      </c>
      <c r="I9" s="86" t="s">
        <v>291</v>
      </c>
    </row>
    <row r="10" spans="2:9" ht="18.75" x14ac:dyDescent="0.3">
      <c r="B10" s="82"/>
      <c r="C10" s="82"/>
      <c r="D10" s="82"/>
      <c r="E10" s="82" t="s">
        <v>156</v>
      </c>
      <c r="F10" s="81" t="s">
        <v>157</v>
      </c>
      <c r="G10" s="71" t="s">
        <v>159</v>
      </c>
      <c r="H10" s="81" t="s">
        <v>157</v>
      </c>
      <c r="I10" s="71" t="s">
        <v>159</v>
      </c>
    </row>
    <row r="11" spans="2:9" ht="19.5" thickBot="1" x14ac:dyDescent="0.35">
      <c r="B11" s="83"/>
      <c r="C11" s="83"/>
      <c r="D11" s="83"/>
      <c r="E11" s="83"/>
      <c r="F11" s="83" t="s">
        <v>192</v>
      </c>
      <c r="G11" s="72" t="s">
        <v>160</v>
      </c>
      <c r="H11" s="83" t="s">
        <v>192</v>
      </c>
      <c r="I11" s="71" t="s">
        <v>160</v>
      </c>
    </row>
    <row r="12" spans="2:9" ht="19.5" thickBot="1" x14ac:dyDescent="0.35">
      <c r="B12" s="74">
        <v>1</v>
      </c>
      <c r="C12" s="75" t="s">
        <v>352</v>
      </c>
      <c r="D12" s="75" t="s">
        <v>353</v>
      </c>
      <c r="E12" s="75">
        <v>20</v>
      </c>
      <c r="F12" s="73">
        <v>2.2000000000000002</v>
      </c>
      <c r="G12" s="75">
        <f>E12*F12</f>
        <v>44</v>
      </c>
      <c r="H12" s="75">
        <v>4</v>
      </c>
      <c r="I12" s="76">
        <f>H12*E12</f>
        <v>80</v>
      </c>
    </row>
    <row r="13" spans="2:9" ht="19.5" thickBot="1" x14ac:dyDescent="0.35">
      <c r="B13" s="77">
        <v>2</v>
      </c>
      <c r="C13" s="73" t="s">
        <v>352</v>
      </c>
      <c r="D13" s="73" t="s">
        <v>354</v>
      </c>
      <c r="E13" s="73">
        <v>20</v>
      </c>
      <c r="F13" s="73">
        <v>2.4</v>
      </c>
      <c r="G13" s="75">
        <f t="shared" ref="G13:G36" si="0">E13*F13</f>
        <v>48</v>
      </c>
      <c r="H13" s="73">
        <v>4.8</v>
      </c>
      <c r="I13" s="76">
        <f t="shared" ref="I13:I36" si="1">H13*E13</f>
        <v>96</v>
      </c>
    </row>
    <row r="14" spans="2:9" ht="19.5" thickBot="1" x14ac:dyDescent="0.35">
      <c r="B14" s="77">
        <v>3</v>
      </c>
      <c r="C14" s="73" t="s">
        <v>352</v>
      </c>
      <c r="D14" s="73" t="s">
        <v>355</v>
      </c>
      <c r="E14" s="73">
        <v>20</v>
      </c>
      <c r="F14" s="73">
        <v>2.9</v>
      </c>
      <c r="G14" s="75">
        <f t="shared" si="0"/>
        <v>58</v>
      </c>
      <c r="H14" s="73">
        <v>5.8</v>
      </c>
      <c r="I14" s="76">
        <f t="shared" si="1"/>
        <v>116</v>
      </c>
    </row>
    <row r="15" spans="2:9" ht="19.5" thickBot="1" x14ac:dyDescent="0.35">
      <c r="B15" s="77">
        <v>4</v>
      </c>
      <c r="C15" s="73" t="s">
        <v>352</v>
      </c>
      <c r="D15" s="73" t="s">
        <v>356</v>
      </c>
      <c r="E15" s="73">
        <v>20</v>
      </c>
      <c r="F15" s="135">
        <v>3.2</v>
      </c>
      <c r="G15" s="75">
        <f t="shared" si="0"/>
        <v>64</v>
      </c>
      <c r="H15" s="73">
        <v>6.4</v>
      </c>
      <c r="I15" s="76">
        <f t="shared" si="1"/>
        <v>128</v>
      </c>
    </row>
    <row r="16" spans="2:9" ht="19.5" thickBot="1" x14ac:dyDescent="0.35">
      <c r="B16" s="77">
        <v>5</v>
      </c>
      <c r="C16" s="73" t="s">
        <v>352</v>
      </c>
      <c r="D16" s="73" t="s">
        <v>357</v>
      </c>
      <c r="E16" s="73">
        <v>10</v>
      </c>
      <c r="F16" s="73">
        <v>4.2</v>
      </c>
      <c r="G16" s="75">
        <f t="shared" si="0"/>
        <v>42</v>
      </c>
      <c r="H16" s="73">
        <v>8.4</v>
      </c>
      <c r="I16" s="76">
        <f t="shared" si="1"/>
        <v>84</v>
      </c>
    </row>
    <row r="17" spans="2:9" ht="19.5" thickBot="1" x14ac:dyDescent="0.35">
      <c r="B17" s="77">
        <v>6</v>
      </c>
      <c r="C17" s="73" t="s">
        <v>352</v>
      </c>
      <c r="D17" s="73" t="s">
        <v>358</v>
      </c>
      <c r="E17" s="73">
        <v>10</v>
      </c>
      <c r="F17" s="73">
        <v>4.5999999999999996</v>
      </c>
      <c r="G17" s="75">
        <f t="shared" si="0"/>
        <v>46</v>
      </c>
      <c r="H17" s="73">
        <v>9.1999999999999993</v>
      </c>
      <c r="I17" s="76">
        <f t="shared" si="1"/>
        <v>92</v>
      </c>
    </row>
    <row r="18" spans="2:9" ht="19.5" thickBot="1" x14ac:dyDescent="0.35">
      <c r="B18" s="77">
        <v>7</v>
      </c>
      <c r="C18" s="73" t="s">
        <v>352</v>
      </c>
      <c r="D18" s="73" t="s">
        <v>359</v>
      </c>
      <c r="E18" s="73">
        <v>10</v>
      </c>
      <c r="F18" s="73">
        <v>6</v>
      </c>
      <c r="G18" s="75">
        <f t="shared" si="0"/>
        <v>60</v>
      </c>
      <c r="H18" s="73">
        <v>12</v>
      </c>
      <c r="I18" s="76">
        <f t="shared" si="1"/>
        <v>120</v>
      </c>
    </row>
    <row r="19" spans="2:9" ht="19.5" thickBot="1" x14ac:dyDescent="0.35">
      <c r="B19" s="77">
        <v>8</v>
      </c>
      <c r="C19" s="73" t="s">
        <v>352</v>
      </c>
      <c r="D19" s="73" t="s">
        <v>360</v>
      </c>
      <c r="E19" s="73">
        <v>10</v>
      </c>
      <c r="F19" s="73">
        <v>7.5</v>
      </c>
      <c r="G19" s="75">
        <f t="shared" si="0"/>
        <v>75</v>
      </c>
      <c r="H19" s="73">
        <v>15</v>
      </c>
      <c r="I19" s="76">
        <f t="shared" si="1"/>
        <v>150</v>
      </c>
    </row>
    <row r="20" spans="2:9" ht="19.5" thickBot="1" x14ac:dyDescent="0.35">
      <c r="B20" s="77">
        <v>9</v>
      </c>
      <c r="C20" s="73" t="s">
        <v>352</v>
      </c>
      <c r="D20" s="73" t="s">
        <v>361</v>
      </c>
      <c r="E20" s="73">
        <v>10</v>
      </c>
      <c r="F20" s="73">
        <v>9</v>
      </c>
      <c r="G20" s="75">
        <f t="shared" si="0"/>
        <v>90</v>
      </c>
      <c r="H20" s="73">
        <v>18</v>
      </c>
      <c r="I20" s="76">
        <f t="shared" si="1"/>
        <v>180</v>
      </c>
    </row>
    <row r="21" spans="2:9" ht="19.5" thickBot="1" x14ac:dyDescent="0.35">
      <c r="B21" s="77">
        <v>10</v>
      </c>
      <c r="C21" s="73" t="s">
        <v>352</v>
      </c>
      <c r="D21" s="73" t="s">
        <v>362</v>
      </c>
      <c r="E21" s="73">
        <v>5</v>
      </c>
      <c r="F21" s="73">
        <v>10</v>
      </c>
      <c r="G21" s="75">
        <f t="shared" si="0"/>
        <v>50</v>
      </c>
      <c r="H21" s="73">
        <v>18</v>
      </c>
      <c r="I21" s="76">
        <f t="shared" si="1"/>
        <v>90</v>
      </c>
    </row>
    <row r="22" spans="2:9" ht="19.5" thickBot="1" x14ac:dyDescent="0.35">
      <c r="B22" s="77">
        <v>11</v>
      </c>
      <c r="C22" s="73" t="s">
        <v>352</v>
      </c>
      <c r="D22" s="73" t="s">
        <v>363</v>
      </c>
      <c r="E22" s="73">
        <v>5</v>
      </c>
      <c r="F22" s="73">
        <v>12</v>
      </c>
      <c r="G22" s="75">
        <f t="shared" si="0"/>
        <v>60</v>
      </c>
      <c r="H22" s="73">
        <v>20</v>
      </c>
      <c r="I22" s="76">
        <f t="shared" si="1"/>
        <v>100</v>
      </c>
    </row>
    <row r="23" spans="2:9" ht="19.5" thickBot="1" x14ac:dyDescent="0.35">
      <c r="B23" s="77">
        <v>12</v>
      </c>
      <c r="C23" s="73" t="s">
        <v>352</v>
      </c>
      <c r="D23" s="73" t="s">
        <v>364</v>
      </c>
      <c r="E23" s="73">
        <v>5</v>
      </c>
      <c r="F23" s="73">
        <v>13</v>
      </c>
      <c r="G23" s="75">
        <f t="shared" si="0"/>
        <v>65</v>
      </c>
      <c r="H23" s="73">
        <v>25</v>
      </c>
      <c r="I23" s="76">
        <f t="shared" si="1"/>
        <v>125</v>
      </c>
    </row>
    <row r="24" spans="2:9" ht="19.5" thickBot="1" x14ac:dyDescent="0.35">
      <c r="B24" s="77">
        <v>13</v>
      </c>
      <c r="C24" s="73" t="s">
        <v>352</v>
      </c>
      <c r="D24" s="73" t="s">
        <v>366</v>
      </c>
      <c r="E24" s="73">
        <v>5</v>
      </c>
      <c r="F24" s="73">
        <v>10</v>
      </c>
      <c r="G24" s="75">
        <f t="shared" si="0"/>
        <v>50</v>
      </c>
      <c r="H24" s="73">
        <v>20</v>
      </c>
      <c r="I24" s="76">
        <f t="shared" si="1"/>
        <v>100</v>
      </c>
    </row>
    <row r="25" spans="2:9" ht="19.5" thickBot="1" x14ac:dyDescent="0.35">
      <c r="B25" s="77">
        <v>14</v>
      </c>
      <c r="C25" s="73" t="s">
        <v>365</v>
      </c>
      <c r="D25" s="73" t="s">
        <v>367</v>
      </c>
      <c r="E25" s="73">
        <v>10</v>
      </c>
      <c r="F25" s="73">
        <v>3</v>
      </c>
      <c r="G25" s="75">
        <f t="shared" si="0"/>
        <v>30</v>
      </c>
      <c r="H25" s="73">
        <v>6</v>
      </c>
      <c r="I25" s="76">
        <f t="shared" si="1"/>
        <v>60</v>
      </c>
    </row>
    <row r="26" spans="2:9" ht="19.5" thickBot="1" x14ac:dyDescent="0.35">
      <c r="B26" s="77"/>
      <c r="C26" s="73" t="s">
        <v>365</v>
      </c>
      <c r="D26" s="73" t="s">
        <v>422</v>
      </c>
      <c r="E26" s="73">
        <v>10</v>
      </c>
      <c r="F26" s="73">
        <v>5</v>
      </c>
      <c r="G26" s="75">
        <f t="shared" si="0"/>
        <v>50</v>
      </c>
      <c r="H26" s="73">
        <v>7</v>
      </c>
      <c r="I26" s="76">
        <f t="shared" si="1"/>
        <v>70</v>
      </c>
    </row>
    <row r="27" spans="2:9" ht="19.5" thickBot="1" x14ac:dyDescent="0.35">
      <c r="B27" s="77"/>
      <c r="C27" s="73" t="s">
        <v>365</v>
      </c>
      <c r="D27" s="73" t="s">
        <v>419</v>
      </c>
      <c r="E27" s="73">
        <v>10</v>
      </c>
      <c r="F27" s="73">
        <v>6</v>
      </c>
      <c r="G27" s="75">
        <f t="shared" si="0"/>
        <v>60</v>
      </c>
      <c r="H27" s="73">
        <v>10</v>
      </c>
      <c r="I27" s="76">
        <f t="shared" si="1"/>
        <v>100</v>
      </c>
    </row>
    <row r="28" spans="2:9" ht="19.5" thickBot="1" x14ac:dyDescent="0.35">
      <c r="B28" s="77"/>
      <c r="C28" s="73" t="s">
        <v>365</v>
      </c>
      <c r="D28" s="73" t="s">
        <v>420</v>
      </c>
      <c r="E28" s="73">
        <v>10</v>
      </c>
      <c r="F28" s="73">
        <v>7</v>
      </c>
      <c r="G28" s="75">
        <f t="shared" si="0"/>
        <v>70</v>
      </c>
      <c r="H28" s="73">
        <v>14</v>
      </c>
      <c r="I28" s="76">
        <f t="shared" si="1"/>
        <v>140</v>
      </c>
    </row>
    <row r="29" spans="2:9" ht="19.5" thickBot="1" x14ac:dyDescent="0.35">
      <c r="B29" s="77">
        <v>15</v>
      </c>
      <c r="C29" s="73" t="s">
        <v>365</v>
      </c>
      <c r="D29" s="73" t="s">
        <v>368</v>
      </c>
      <c r="E29" s="73">
        <v>10</v>
      </c>
      <c r="F29" s="73">
        <v>8</v>
      </c>
      <c r="G29" s="75">
        <f t="shared" si="0"/>
        <v>80</v>
      </c>
      <c r="H29" s="73">
        <v>16</v>
      </c>
      <c r="I29" s="76">
        <f t="shared" si="1"/>
        <v>160</v>
      </c>
    </row>
    <row r="30" spans="2:9" ht="19.5" thickBot="1" x14ac:dyDescent="0.35">
      <c r="B30" s="77"/>
      <c r="C30" s="73" t="s">
        <v>365</v>
      </c>
      <c r="D30" s="73" t="s">
        <v>421</v>
      </c>
      <c r="E30" s="73">
        <v>10</v>
      </c>
      <c r="F30" s="73">
        <v>9</v>
      </c>
      <c r="G30" s="75">
        <f t="shared" si="0"/>
        <v>90</v>
      </c>
      <c r="H30" s="73">
        <v>18</v>
      </c>
      <c r="I30" s="76">
        <f t="shared" si="1"/>
        <v>180</v>
      </c>
    </row>
    <row r="31" spans="2:9" ht="19.5" thickBot="1" x14ac:dyDescent="0.35">
      <c r="B31" s="77">
        <v>16</v>
      </c>
      <c r="C31" s="73" t="s">
        <v>365</v>
      </c>
      <c r="D31" s="73" t="s">
        <v>369</v>
      </c>
      <c r="E31" s="73">
        <v>10</v>
      </c>
      <c r="F31" s="73">
        <v>13.5</v>
      </c>
      <c r="G31" s="75">
        <f t="shared" si="0"/>
        <v>135</v>
      </c>
      <c r="H31" s="73">
        <v>25</v>
      </c>
      <c r="I31" s="76">
        <f t="shared" si="1"/>
        <v>250</v>
      </c>
    </row>
    <row r="32" spans="2:9" ht="19.5" thickBot="1" x14ac:dyDescent="0.35">
      <c r="B32" s="77">
        <v>17</v>
      </c>
      <c r="C32" s="73" t="s">
        <v>365</v>
      </c>
      <c r="D32" s="73" t="s">
        <v>370</v>
      </c>
      <c r="E32" s="73">
        <v>10</v>
      </c>
      <c r="F32" s="73">
        <v>15</v>
      </c>
      <c r="G32" s="75">
        <f t="shared" si="0"/>
        <v>150</v>
      </c>
      <c r="H32" s="73">
        <v>30</v>
      </c>
      <c r="I32" s="76">
        <f t="shared" si="1"/>
        <v>300</v>
      </c>
    </row>
    <row r="33" spans="2:9" ht="19.5" thickBot="1" x14ac:dyDescent="0.35">
      <c r="B33" s="77">
        <v>18</v>
      </c>
      <c r="C33" s="73" t="s">
        <v>365</v>
      </c>
      <c r="D33" s="73" t="s">
        <v>371</v>
      </c>
      <c r="E33" s="73">
        <v>10</v>
      </c>
      <c r="F33" s="73">
        <v>1.5</v>
      </c>
      <c r="G33" s="75">
        <f t="shared" si="0"/>
        <v>15</v>
      </c>
      <c r="H33" s="73">
        <v>3</v>
      </c>
      <c r="I33" s="76">
        <f t="shared" si="1"/>
        <v>30</v>
      </c>
    </row>
    <row r="34" spans="2:9" ht="19.5" thickBot="1" x14ac:dyDescent="0.35">
      <c r="B34" s="77">
        <v>19</v>
      </c>
      <c r="C34" s="73" t="s">
        <v>365</v>
      </c>
      <c r="D34" s="73" t="s">
        <v>372</v>
      </c>
      <c r="E34" s="73">
        <v>20</v>
      </c>
      <c r="F34" s="73">
        <v>1.2</v>
      </c>
      <c r="G34" s="75">
        <f t="shared" si="0"/>
        <v>24</v>
      </c>
      <c r="H34" s="73">
        <v>2.4</v>
      </c>
      <c r="I34" s="76">
        <f t="shared" si="1"/>
        <v>48</v>
      </c>
    </row>
    <row r="35" spans="2:9" ht="19.5" thickBot="1" x14ac:dyDescent="0.35">
      <c r="B35" s="77">
        <v>20</v>
      </c>
      <c r="C35" s="73" t="s">
        <v>365</v>
      </c>
      <c r="D35" s="73" t="s">
        <v>373</v>
      </c>
      <c r="E35" s="73">
        <v>20</v>
      </c>
      <c r="F35" s="73">
        <v>1.5</v>
      </c>
      <c r="G35" s="75">
        <f t="shared" si="0"/>
        <v>30</v>
      </c>
      <c r="H35" s="73">
        <v>3</v>
      </c>
      <c r="I35" s="76">
        <f t="shared" si="1"/>
        <v>60</v>
      </c>
    </row>
    <row r="36" spans="2:9" ht="19.5" thickBot="1" x14ac:dyDescent="0.35">
      <c r="B36" s="79">
        <v>21</v>
      </c>
      <c r="C36" s="80" t="s">
        <v>365</v>
      </c>
      <c r="D36" s="80" t="s">
        <v>374</v>
      </c>
      <c r="E36" s="80">
        <v>10</v>
      </c>
      <c r="F36" s="80">
        <v>3.5</v>
      </c>
      <c r="G36" s="75">
        <f t="shared" si="0"/>
        <v>35</v>
      </c>
      <c r="H36" s="80">
        <v>7</v>
      </c>
      <c r="I36" s="76">
        <f t="shared" si="1"/>
        <v>70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ТЕСЬМА НУДОЛЬ</vt:lpstr>
      <vt:lpstr>ТКАНИ</vt:lpstr>
      <vt:lpstr>тесьма(РОССИЯ)</vt:lpstr>
      <vt:lpstr>ТЕСЬМА ФРАНЦИЯ</vt:lpstr>
      <vt:lpstr>Молнии(Франция)</vt:lpstr>
      <vt:lpstr>Молнии(Китай)</vt:lpstr>
      <vt:lpstr>ПРЯЖКИ</vt:lpstr>
      <vt:lpstr>МЕТАЛЛОФУРНИТУРА</vt:lpstr>
      <vt:lpstr>ПУГОВИЦЫ(КИТАЙ)</vt:lpstr>
      <vt:lpstr>Пуговицы(Франция)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1</cp:lastModifiedBy>
  <cp:lastPrinted>2022-06-06T04:59:36Z</cp:lastPrinted>
  <dcterms:created xsi:type="dcterms:W3CDTF">2016-04-22T11:10:01Z</dcterms:created>
  <dcterms:modified xsi:type="dcterms:W3CDTF">2023-03-21T08:41:51Z</dcterms:modified>
</cp:coreProperties>
</file>